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026-AI OUTSKILL-TRAINING\LINKEDIN AI REPORTS\ISSUED - 2026-06-25\CURRENT\"/>
    </mc:Choice>
  </mc:AlternateContent>
  <xr:revisionPtr revIDLastSave="0" documentId="13_ncr:1_{B308AAB9-A7AF-4985-A5A8-A0F473A2C41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Inputs" sheetId="5" r:id="rId1"/>
    <sheet name="Revenue" sheetId="6" r:id="rId2"/>
    <sheet name="Lists" sheetId="7" state="hidden" r:id="rId3"/>
  </sheets>
  <definedNames>
    <definedName name="CurrencyList">Lists!$A$1:$A$144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9" i="6" l="1"/>
  <c r="E29" i="6"/>
  <c r="D29" i="6"/>
  <c r="C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25" i="6"/>
  <c r="H25" i="6"/>
  <c r="G25" i="6"/>
  <c r="F25" i="6"/>
  <c r="E25" i="6"/>
  <c r="D25" i="6"/>
  <c r="C25" i="6"/>
  <c r="B25" i="6"/>
  <c r="I24" i="6"/>
  <c r="H24" i="6"/>
  <c r="G24" i="6"/>
  <c r="F24" i="6"/>
  <c r="E24" i="6"/>
  <c r="D24" i="6"/>
  <c r="C24" i="6"/>
  <c r="B24" i="6"/>
  <c r="I23" i="6"/>
  <c r="H23" i="6"/>
  <c r="G23" i="6"/>
  <c r="F23" i="6"/>
  <c r="E23" i="6"/>
  <c r="D23" i="6"/>
  <c r="C23" i="6"/>
  <c r="B23" i="6"/>
  <c r="I22" i="6"/>
  <c r="H22" i="6"/>
  <c r="G22" i="6"/>
  <c r="F22" i="6"/>
  <c r="E22" i="6"/>
  <c r="D22" i="6"/>
  <c r="C22" i="6"/>
  <c r="B22" i="6"/>
  <c r="I21" i="6"/>
  <c r="H21" i="6"/>
  <c r="G21" i="6"/>
  <c r="F21" i="6"/>
  <c r="E21" i="6"/>
  <c r="D21" i="6"/>
  <c r="C21" i="6"/>
  <c r="B21" i="6"/>
  <c r="I20" i="6"/>
  <c r="H20" i="6"/>
  <c r="G20" i="6"/>
  <c r="F20" i="6"/>
  <c r="E20" i="6"/>
  <c r="D20" i="6"/>
  <c r="C20" i="6"/>
  <c r="B20" i="6"/>
  <c r="I19" i="6"/>
  <c r="H19" i="6"/>
  <c r="G19" i="6"/>
  <c r="F19" i="6"/>
  <c r="E19" i="6"/>
  <c r="D19" i="6"/>
  <c r="C19" i="6"/>
  <c r="B19" i="6"/>
  <c r="I18" i="6"/>
  <c r="H18" i="6"/>
  <c r="G18" i="6"/>
  <c r="F18" i="6"/>
  <c r="E18" i="6"/>
  <c r="D18" i="6"/>
  <c r="C18" i="6"/>
  <c r="B18" i="6"/>
  <c r="I17" i="6"/>
  <c r="H17" i="6"/>
  <c r="G17" i="6"/>
  <c r="F17" i="6"/>
  <c r="E17" i="6"/>
  <c r="D17" i="6"/>
  <c r="C17" i="6"/>
  <c r="B17" i="6"/>
  <c r="I16" i="6"/>
  <c r="H16" i="6"/>
  <c r="G16" i="6"/>
  <c r="F16" i="6"/>
  <c r="E16" i="6"/>
  <c r="D16" i="6"/>
  <c r="C16" i="6"/>
  <c r="B16" i="6"/>
  <c r="I15" i="6"/>
  <c r="H15" i="6"/>
  <c r="G15" i="6"/>
  <c r="F15" i="6"/>
  <c r="E15" i="6"/>
  <c r="D15" i="6"/>
  <c r="C15" i="6"/>
  <c r="B15" i="6"/>
  <c r="I14" i="6"/>
  <c r="H14" i="6"/>
  <c r="G14" i="6"/>
  <c r="F14" i="6"/>
  <c r="E14" i="6"/>
  <c r="D14" i="6"/>
  <c r="C14" i="6"/>
  <c r="B12" i="6"/>
  <c r="D9" i="6"/>
  <c r="D8" i="6"/>
  <c r="D7" i="6"/>
  <c r="D6" i="6"/>
  <c r="D5" i="6"/>
  <c r="D4" i="6"/>
  <c r="C2" i="6"/>
</calcChain>
</file>

<file path=xl/sharedStrings.xml><?xml version="1.0" encoding="utf-8"?>
<sst xmlns="http://schemas.openxmlformats.org/spreadsheetml/2006/main" count="188" uniqueCount="187">
  <si>
    <t>GLOBAL INPUTS (illustrative demo - generic figures)</t>
  </si>
  <si>
    <t>Select base currency  ====&gt;</t>
  </si>
  <si>
    <t>GBP (£)</t>
  </si>
  <si>
    <t>Pick from the dropdown list</t>
  </si>
  <si>
    <t>Annual energy output</t>
  </si>
  <si>
    <t>MWh / yr (generic)</t>
  </si>
  <si>
    <t>Electricity price (base GBP)</t>
  </si>
  <si>
    <t>£ / MWh</t>
  </si>
  <si>
    <t>Project design life</t>
  </si>
  <si>
    <t>years</t>
  </si>
  <si>
    <t>Discount rate (real)</t>
  </si>
  <si>
    <t>for NPV</t>
  </si>
  <si>
    <t>O&amp;M as % of gross revenue</t>
  </si>
  <si>
    <t>running cost</t>
  </si>
  <si>
    <t>Total installed CAPEX (base GBP)</t>
  </si>
  <si>
    <t>£ whole project</t>
  </si>
  <si>
    <t>Currency &amp; FX (illustrative)</t>
  </si>
  <si>
    <t>Currency</t>
  </si>
  <si>
    <t>FX Rate</t>
  </si>
  <si>
    <t>Notes</t>
  </si>
  <si>
    <t>£ per £1</t>
  </si>
  <si>
    <t>Euros (€)</t>
  </si>
  <si>
    <t>€ per £1 - replace with booked rate</t>
  </si>
  <si>
    <t>SEK (kr)</t>
  </si>
  <si>
    <t>kr per £1 - replace with booked rate</t>
  </si>
  <si>
    <t>Active FX rate (driven by selector)</t>
  </si>
  <si>
    <t>Annual position</t>
  </si>
  <si>
    <t>Gross revenue / year</t>
  </si>
  <si>
    <t>O&amp;M / year</t>
  </si>
  <si>
    <t>Net revenue / year</t>
  </si>
  <si>
    <t>Total installed CAPEX</t>
  </si>
  <si>
    <t>Simple payback (years)</t>
  </si>
  <si>
    <t>Year</t>
  </si>
  <si>
    <t>Gross revenue</t>
  </si>
  <si>
    <t>O&amp;M</t>
  </si>
  <si>
    <t>Net revenue</t>
  </si>
  <si>
    <t>Discount factor</t>
  </si>
  <si>
    <t>PV of net</t>
  </si>
  <si>
    <t>Cumulative net</t>
  </si>
  <si>
    <t>TOTALS</t>
  </si>
  <si>
    <t>Becomes profitable in year</t>
  </si>
  <si>
    <t>Cumulative incl. CAPEX is negative (red, in brackets) until payback, then positive.</t>
  </si>
  <si>
    <t>Cumulative incl. CAPEX</t>
  </si>
  <si>
    <t>GBP £</t>
  </si>
  <si>
    <t>USD $</t>
  </si>
  <si>
    <t>EUR €</t>
  </si>
  <si>
    <t>SEK kr</t>
  </si>
  <si>
    <t>AUD $</t>
  </si>
  <si>
    <t>CAD $</t>
  </si>
  <si>
    <t>JPY ¥</t>
  </si>
  <si>
    <t>CHF</t>
  </si>
  <si>
    <t>KMF</t>
  </si>
  <si>
    <t>AFN ؋</t>
  </si>
  <si>
    <t>ALL L</t>
  </si>
  <si>
    <t>DZD دج</t>
  </si>
  <si>
    <t>AOA Kz</t>
  </si>
  <si>
    <t>ARS $</t>
  </si>
  <si>
    <t>AMD ֏</t>
  </si>
  <si>
    <t>AWG ƒ</t>
  </si>
  <si>
    <t>AZN ман</t>
  </si>
  <si>
    <t>BSD $</t>
  </si>
  <si>
    <t>BHD .د.ب</t>
  </si>
  <si>
    <t>BDT</t>
  </si>
  <si>
    <t>BBD $</t>
  </si>
  <si>
    <t>BYN Br</t>
  </si>
  <si>
    <t>BZD BZ$</t>
  </si>
  <si>
    <t>BOB $b</t>
  </si>
  <si>
    <t>BAM KM</t>
  </si>
  <si>
    <t>BWP P</t>
  </si>
  <si>
    <t>BRL R$</t>
  </si>
  <si>
    <t>BND $</t>
  </si>
  <si>
    <t>BGN лв</t>
  </si>
  <si>
    <t>BIF Fbu</t>
  </si>
  <si>
    <t>KHR ៛</t>
  </si>
  <si>
    <t>CVE</t>
  </si>
  <si>
    <t>XAF</t>
  </si>
  <si>
    <t>XPF ₣</t>
  </si>
  <si>
    <t>CLP $</t>
  </si>
  <si>
    <t>CNY ¥</t>
  </si>
  <si>
    <t>COP $</t>
  </si>
  <si>
    <t>CDF</t>
  </si>
  <si>
    <t>CRC ₡</t>
  </si>
  <si>
    <t>CUP ₱</t>
  </si>
  <si>
    <t>CZK Kč</t>
  </si>
  <si>
    <t>DKK kr</t>
  </si>
  <si>
    <t>DJF</t>
  </si>
  <si>
    <t>DOP RD$</t>
  </si>
  <si>
    <t>XCD $</t>
  </si>
  <si>
    <t>EGP £</t>
  </si>
  <si>
    <t>ERN</t>
  </si>
  <si>
    <t>ETB Br.</t>
  </si>
  <si>
    <t>FJD $</t>
  </si>
  <si>
    <t>GMD D</t>
  </si>
  <si>
    <t>GEL</t>
  </si>
  <si>
    <t>GHS ¢</t>
  </si>
  <si>
    <t>GIP £</t>
  </si>
  <si>
    <t>GTQ Q</t>
  </si>
  <si>
    <t>GNF GFr</t>
  </si>
  <si>
    <t>GYD $</t>
  </si>
  <si>
    <t>HTG</t>
  </si>
  <si>
    <t>HNL L</t>
  </si>
  <si>
    <t>HKD $</t>
  </si>
  <si>
    <t>HUF Ft</t>
  </si>
  <si>
    <t>ISK kr</t>
  </si>
  <si>
    <t>INR ₹</t>
  </si>
  <si>
    <t>IDR Rp</t>
  </si>
  <si>
    <t>IQD ع.د</t>
  </si>
  <si>
    <t>ILS ₪</t>
  </si>
  <si>
    <t>JMD J$</t>
  </si>
  <si>
    <t>JOD</t>
  </si>
  <si>
    <t>KZT лв</t>
  </si>
  <si>
    <t>KES K</t>
  </si>
  <si>
    <t>KWD د.ك </t>
  </si>
  <si>
    <t>KGS лв</t>
  </si>
  <si>
    <t>LBP £</t>
  </si>
  <si>
    <t>LSL</t>
  </si>
  <si>
    <t>LRD $</t>
  </si>
  <si>
    <t>LYD ل.د</t>
  </si>
  <si>
    <t>MOP $</t>
  </si>
  <si>
    <t>MKD ден</t>
  </si>
  <si>
    <t>MGA Ar</t>
  </si>
  <si>
    <t>MWK MK</t>
  </si>
  <si>
    <t>MYR RM</t>
  </si>
  <si>
    <t>MVR .ރ</t>
  </si>
  <si>
    <t>MRO</t>
  </si>
  <si>
    <t>MRU</t>
  </si>
  <si>
    <t>MUR ₨</t>
  </si>
  <si>
    <t>MXN $</t>
  </si>
  <si>
    <t>MDL</t>
  </si>
  <si>
    <t>MNT ₮</t>
  </si>
  <si>
    <t>MAD</t>
  </si>
  <si>
    <t>MZN MT</t>
  </si>
  <si>
    <t>MMK</t>
  </si>
  <si>
    <t>NAD $</t>
  </si>
  <si>
    <t>NPR ₨</t>
  </si>
  <si>
    <t>TWD NT$</t>
  </si>
  <si>
    <t>TMT</t>
  </si>
  <si>
    <t>NZD $</t>
  </si>
  <si>
    <t>NIO C$</t>
  </si>
  <si>
    <t>NGN ₦</t>
  </si>
  <si>
    <t>NOK kr</t>
  </si>
  <si>
    <t>OMR ﷼</t>
  </si>
  <si>
    <t>PKR ₨</t>
  </si>
  <si>
    <t>PAB B/.</t>
  </si>
  <si>
    <t>PGK K</t>
  </si>
  <si>
    <t>PYG Gs</t>
  </si>
  <si>
    <t>PEN</t>
  </si>
  <si>
    <t>PHP ₱</t>
  </si>
  <si>
    <t>PLN zł</t>
  </si>
  <si>
    <t>QAR ﷼</t>
  </si>
  <si>
    <t>RON lei</t>
  </si>
  <si>
    <t>RUB ₽</t>
  </si>
  <si>
    <t>RWF</t>
  </si>
  <si>
    <t>SVC $</t>
  </si>
  <si>
    <t>WST</t>
  </si>
  <si>
    <t>STN</t>
  </si>
  <si>
    <t>SAR ﷼</t>
  </si>
  <si>
    <t>RSD Дин.</t>
  </si>
  <si>
    <t>SCR ₨</t>
  </si>
  <si>
    <t>SGD $</t>
  </si>
  <si>
    <t>SBD $</t>
  </si>
  <si>
    <t>SOS S</t>
  </si>
  <si>
    <t>ZAR R</t>
  </si>
  <si>
    <t>KRW ₩</t>
  </si>
  <si>
    <t>SSP</t>
  </si>
  <si>
    <t>LKR ₨</t>
  </si>
  <si>
    <t>SDG ج.س.</t>
  </si>
  <si>
    <t>SRD $</t>
  </si>
  <si>
    <t>SZL</t>
  </si>
  <si>
    <t>TJS</t>
  </si>
  <si>
    <t>TZS TSh</t>
  </si>
  <si>
    <t>THB ฿</t>
  </si>
  <si>
    <t>TOP T$</t>
  </si>
  <si>
    <t>TTD TT$</t>
  </si>
  <si>
    <t>TND د.ت</t>
  </si>
  <si>
    <t>TRY ₺</t>
  </si>
  <si>
    <t>AED د.إ</t>
  </si>
  <si>
    <t>UGX</t>
  </si>
  <si>
    <t>UAH ₴</t>
  </si>
  <si>
    <t>UYU $U</t>
  </si>
  <si>
    <t>UZS лв</t>
  </si>
  <si>
    <t>VUV</t>
  </si>
  <si>
    <t>VES Bs</t>
  </si>
  <si>
    <t>VND ₫</t>
  </si>
  <si>
    <t>XOF</t>
  </si>
  <si>
    <t>YER ﷼</t>
  </si>
  <si>
    <t>ZMW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</si>
</sst>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£#,##0"/>
    <numFmt numFmtId="165" formatCode="0.0%"/>
    <numFmt numFmtId="166" formatCode="0.0"/>
    <numFmt numFmtId="167" formatCode="0.000"/>
    <numFmt numFmtId="168" formatCode="&quot;£&quot;#,##0;[Red]&quot;(£&quot;#,##0&quot;)&quot;;\-"/>
    <numFmt numFmtId="169" formatCode="&quot;£&quot;#,##0;[Red]\(&quot;£&quot;#,##0\);\-"/>
  </numFmts>
  <fonts count="12" x14ac:knownFonts="1">
    <font>
      <sz val="11"/>
      <color theme="1"/>
      <name val="Calibri"/>
      <family val="2"/>
      <charset val="1"/>
    </font>
    <font>
      <sz val="11.5"/>
      <color theme="1"/>
      <name val="Aptos"/>
      <family val="2"/>
    </font>
    <font>
      <b/>
      <sz val="11.5"/>
      <name val="Aptos"/>
      <family val="2"/>
    </font>
    <font>
      <b/>
      <sz val="11.5"/>
      <color theme="0"/>
      <name val="Aptos"/>
      <family val="2"/>
    </font>
    <font>
      <b/>
      <sz val="11.5"/>
      <color rgb="FF0000FF"/>
      <name val="Aptos"/>
      <family val="2"/>
    </font>
    <font>
      <sz val="11.5"/>
      <color rgb="FF0000FF"/>
      <name val="Aptos"/>
      <family val="2"/>
    </font>
    <font>
      <sz val="11"/>
      <color theme="1"/>
      <name val="Calibri"/>
      <family val="2"/>
      <charset val="1"/>
    </font>
    <font>
      <b/>
      <sz val="12"/>
      <color theme="1"/>
      <name val="Aptos"/>
      <family val="2"/>
    </font>
    <font>
      <sz val="11"/>
      <color theme="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.5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  <fill>
      <patternFill patternType="solid">
        <fgColor rgb="FF002060"/>
        <bgColor indexed="64"/>
      </patternFill>
    </fill>
    <fill>
      <patternFill patternType="none"/>
    </fill>
  </fills>
  <borders count="40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</borders>
  <cellStyleXfs count="3">
    <xf numFmtId="0" fontId="0" fillId="0" borderId="0"/>
    <xf numFmtId="0" fontId="1" fillId="5" borderId="15" xfId="0" applyFont="1"/>
    <xf numFmtId="0" fontId="6" fillId="5" borderId="15"/>
  </cellStyleXfs>
  <cellXfs count="68">
    <xf numFmtId="0" fontId="0" fillId="0" borderId="0" xfId="0"/>
    <xf numFmtId="0" fontId="1" fillId="5" borderId="15" xfId="2" applyFont="1"/>
    <xf numFmtId="0" fontId="1" fillId="5" borderId="1" xfId="2" applyFont="1" applyBorder="1"/>
    <xf numFmtId="0" fontId="4" fillId="2" borderId="1" xfId="2" applyFont="1" applyFill="1" applyBorder="1" applyProtection="1">
      <protection locked="0"/>
    </xf>
    <xf numFmtId="0" fontId="1" fillId="5" borderId="2" xfId="2" applyFont="1" applyBorder="1"/>
    <xf numFmtId="164" fontId="5" fillId="5" borderId="3" xfId="2" applyNumberFormat="1" applyFont="1" applyBorder="1" applyProtection="1">
      <protection locked="0"/>
    </xf>
    <xf numFmtId="0" fontId="1" fillId="5" borderId="4" xfId="2" applyFont="1" applyBorder="1"/>
    <xf numFmtId="0" fontId="1" fillId="5" borderId="5" xfId="2" applyFont="1" applyBorder="1"/>
    <xf numFmtId="0" fontId="1" fillId="5" borderId="7" xfId="2" applyFont="1" applyBorder="1"/>
    <xf numFmtId="165" fontId="5" fillId="5" borderId="6" xfId="2" applyNumberFormat="1" applyFont="1" applyBorder="1" applyProtection="1">
      <protection locked="0"/>
    </xf>
    <xf numFmtId="0" fontId="1" fillId="5" borderId="8" xfId="2" applyFont="1" applyBorder="1"/>
    <xf numFmtId="164" fontId="5" fillId="5" borderId="9" xfId="2" applyNumberFormat="1" applyFont="1" applyBorder="1" applyProtection="1">
      <protection locked="0"/>
    </xf>
    <xf numFmtId="0" fontId="1" fillId="5" borderId="10" xfId="2" applyFont="1" applyBorder="1"/>
    <xf numFmtId="0" fontId="2" fillId="5" borderId="13" xfId="2" applyFont="1" applyBorder="1"/>
    <xf numFmtId="0" fontId="2" fillId="5" borderId="23" xfId="2" applyFont="1" applyBorder="1"/>
    <xf numFmtId="0" fontId="2" fillId="5" borderId="14" xfId="2" applyFont="1" applyBorder="1"/>
    <xf numFmtId="0" fontId="1" fillId="5" borderId="21" xfId="2" applyFont="1" applyBorder="1"/>
    <xf numFmtId="0" fontId="1" fillId="5" borderId="20" xfId="2" applyFont="1" applyBorder="1"/>
    <xf numFmtId="0" fontId="1" fillId="5" borderId="22" xfId="2" applyFont="1" applyBorder="1"/>
    <xf numFmtId="0" fontId="1" fillId="5" borderId="6" xfId="2" applyFont="1" applyBorder="1"/>
    <xf numFmtId="0" fontId="1" fillId="5" borderId="9" xfId="2" applyFont="1" applyBorder="1"/>
    <xf numFmtId="0" fontId="1" fillId="5" borderId="13" xfId="2" applyFont="1" applyBorder="1"/>
    <xf numFmtId="0" fontId="3" fillId="4" borderId="11" xfId="2" applyFont="1" applyFill="1" applyBorder="1"/>
    <xf numFmtId="168" fontId="1" fillId="5" borderId="4" xfId="2" applyNumberFormat="1" applyFont="1" applyBorder="1"/>
    <xf numFmtId="168" fontId="1" fillId="5" borderId="7" xfId="2" applyNumberFormat="1" applyFont="1" applyBorder="1"/>
    <xf numFmtId="166" fontId="1" fillId="5" borderId="7" xfId="2" applyNumberFormat="1" applyFont="1" applyBorder="1"/>
    <xf numFmtId="0" fontId="1" fillId="5" borderId="16" xfId="2" applyFont="1" applyBorder="1"/>
    <xf numFmtId="0" fontId="1" fillId="5" borderId="17" xfId="2" applyFont="1" applyBorder="1"/>
    <xf numFmtId="0" fontId="2" fillId="3" borderId="11" xfId="2" applyFont="1" applyFill="1" applyBorder="1" applyAlignment="1">
      <alignment horizontal="center"/>
    </xf>
    <xf numFmtId="0" fontId="2" fillId="3" borderId="24" xfId="2" applyFont="1" applyFill="1" applyBorder="1" applyAlignment="1">
      <alignment horizontal="center"/>
    </xf>
    <xf numFmtId="0" fontId="7" fillId="5" borderId="15" xfId="2" applyFont="1"/>
    <xf numFmtId="0" fontId="8" fillId="4" borderId="12" xfId="2" applyFont="1" applyFill="1" applyBorder="1"/>
    <xf numFmtId="1" fontId="9" fillId="5" borderId="26" xfId="2" applyNumberFormat="1" applyFont="1" applyBorder="1"/>
    <xf numFmtId="167" fontId="9" fillId="5" borderId="27" xfId="2" applyNumberFormat="1" applyFont="1" applyBorder="1"/>
    <xf numFmtId="1" fontId="9" fillId="5" borderId="29" xfId="2" applyNumberFormat="1" applyFont="1" applyBorder="1"/>
    <xf numFmtId="167" fontId="9" fillId="5" borderId="30" xfId="2" applyNumberFormat="1" applyFont="1" applyBorder="1"/>
    <xf numFmtId="1" fontId="9" fillId="5" borderId="32" xfId="2" applyNumberFormat="1" applyFont="1" applyBorder="1"/>
    <xf numFmtId="167" fontId="9" fillId="5" borderId="33" xfId="2" applyNumberFormat="1" applyFont="1" applyBorder="1"/>
    <xf numFmtId="1" fontId="10" fillId="5" borderId="35" xfId="2" applyNumberFormat="1" applyFont="1" applyBorder="1"/>
    <xf numFmtId="167" fontId="10" fillId="5" borderId="36" xfId="2" applyNumberFormat="1" applyFont="1" applyBorder="1"/>
    <xf numFmtId="0" fontId="9" fillId="5" borderId="15" xfId="2" applyFont="1"/>
    <xf numFmtId="1" fontId="9" fillId="5" borderId="15" xfId="2" applyNumberFormat="1" applyFont="1"/>
    <xf numFmtId="169" fontId="9" fillId="5" borderId="15" xfId="2" applyNumberFormat="1" applyFont="1"/>
    <xf numFmtId="167" fontId="9" fillId="5" borderId="15" xfId="2" applyNumberFormat="1" applyFont="1"/>
    <xf numFmtId="169" fontId="9" fillId="5" borderId="27" xfId="2" applyNumberFormat="1" applyFont="1" applyBorder="1"/>
    <xf numFmtId="169" fontId="9" fillId="5" borderId="28" xfId="2" applyNumberFormat="1" applyFont="1" applyBorder="1"/>
    <xf numFmtId="169" fontId="9" fillId="5" borderId="33" xfId="2" applyNumberFormat="1" applyFont="1" applyBorder="1"/>
    <xf numFmtId="169" fontId="9" fillId="5" borderId="30" xfId="2" applyNumberFormat="1" applyFont="1" applyBorder="1"/>
    <xf numFmtId="169" fontId="9" fillId="5" borderId="34" xfId="2" applyNumberFormat="1" applyFont="1" applyBorder="1"/>
    <xf numFmtId="169" fontId="9" fillId="5" borderId="31" xfId="2" applyNumberFormat="1" applyFont="1" applyBorder="1"/>
    <xf numFmtId="169" fontId="10" fillId="5" borderId="36" xfId="2" applyNumberFormat="1" applyFont="1" applyBorder="1"/>
    <xf numFmtId="169" fontId="10" fillId="5" borderId="37" xfId="2" applyNumberFormat="1" applyFont="1" applyBorder="1"/>
    <xf numFmtId="0" fontId="1" fillId="5" borderId="19" xfId="2" applyFont="1" applyBorder="1"/>
    <xf numFmtId="0" fontId="1" fillId="5" borderId="39" xfId="2" applyFont="1" applyBorder="1"/>
    <xf numFmtId="164" fontId="5" fillId="0" borderId="6" xfId="2" applyNumberFormat="1" applyFont="1" applyFill="1" applyBorder="1" applyProtection="1">
      <protection locked="0"/>
    </xf>
    <xf numFmtId="165" fontId="5" fillId="0" borderId="6" xfId="2" applyNumberFormat="1" applyFont="1" applyFill="1" applyBorder="1" applyProtection="1">
      <protection locked="0"/>
    </xf>
    <xf numFmtId="0" fontId="5" fillId="0" borderId="6" xfId="2" applyFont="1" applyFill="1" applyBorder="1" applyProtection="1">
      <protection locked="0"/>
    </xf>
    <xf numFmtId="0" fontId="3" fillId="4" borderId="14" xfId="2" applyFont="1" applyFill="1" applyBorder="1"/>
    <xf numFmtId="0" fontId="3" fillId="4" borderId="15" xfId="2" applyFont="1" applyFill="1"/>
    <xf numFmtId="0" fontId="8" fillId="4" borderId="15" xfId="2" applyFont="1" applyFill="1"/>
    <xf numFmtId="0" fontId="1" fillId="5" borderId="13" xfId="2" applyFont="1" applyBorder="1"/>
    <xf numFmtId="0" fontId="1" fillId="5" borderId="25" xfId="2" applyFont="1" applyBorder="1"/>
    <xf numFmtId="0" fontId="1" fillId="5" borderId="18" xfId="2" applyFont="1" applyBorder="1"/>
    <xf numFmtId="0" fontId="3" fillId="4" borderId="18" xfId="2" applyFont="1" applyFill="1" applyBorder="1"/>
    <xf numFmtId="0" fontId="3" fillId="4" borderId="38" xfId="2" applyFont="1" applyFill="1" applyBorder="1"/>
    <xf numFmtId="0" fontId="3" fillId="4" borderId="25" xfId="2" applyFont="1" applyFill="1" applyBorder="1"/>
    <xf numFmtId="0" fontId="3" fillId="4" borderId="38" xfId="1" applyFont="1" applyFill="1" applyBorder="1" applyAlignment="1">
      <alignment horizontal="left" vertical="center"/>
    </xf>
    <xf numFmtId="0" fontId="11" fillId="4" borderId="25" xfId="1" applyFont="1" applyFill="1" applyBorder="1" applyAlignment="1"/>
  </cellXfs>
  <cellStyles count="2">
    <cellStyle name="Normal" xfId="0" builtinId="0"/>
    <cellStyle name="Normal 2" xfId="2" xr:uid="{B957D6FF-993E-4D59-A2C9-B1A05481DD0F}"/>
  </cellStyles>
  <dxfs count="144">
    <dxf>
      <numFmt numFmtId="169" formatCode="&quot;£&quot;#,##0;[Red]\(&quot;£&quot;#,##0\);\-"/>
    </dxf>
    <dxf>
      <numFmt numFmtId="170" formatCode="&quot;﷼&quot;#,##0;[Red]\(&quot;﷼&quot;#,##0\);\-"/>
    </dxf>
    <dxf>
      <numFmt numFmtId="171" formatCode="&quot;XOF&quot;#,##0;[Red]\(&quot;XOF&quot;#,##0\);\-"/>
    </dxf>
    <dxf>
      <numFmt numFmtId="172" formatCode="&quot;₫&quot;#,##0;[Red]\(&quot;₫&quot;#,##0\);\-"/>
    </dxf>
    <dxf>
      <numFmt numFmtId="173" formatCode="&quot;Bs&quot;#,##0;[Red]\(&quot;Bs&quot;#,##0\);\-"/>
    </dxf>
    <dxf>
      <numFmt numFmtId="174" formatCode="&quot;VUV&quot;#,##0;[Red]\(&quot;VUV&quot;#,##0\);\-"/>
    </dxf>
    <dxf>
      <numFmt numFmtId="175" formatCode="&quot;лв&quot;#,##0;[Red]\(&quot;лв&quot;#,##0\);\-"/>
    </dxf>
    <dxf>
      <numFmt numFmtId="176" formatCode="&quot;$U&quot;#,##0;[Red]\(&quot;$U&quot;#,##0\);\-"/>
    </dxf>
    <dxf>
      <numFmt numFmtId="177" formatCode="&quot;₴&quot;#,##0;[Red]\(&quot;₴&quot;#,##0\);\-"/>
    </dxf>
    <dxf>
      <numFmt numFmtId="178" formatCode="&quot;UGX&quot;#,##0;[Red]\(&quot;UGX&quot;#,##0\);\-"/>
    </dxf>
    <dxf>
      <numFmt numFmtId="179" formatCode="&quot;د.إ&quot;#,##0;[Red]\(&quot;د.إ&quot;#,##0\);\-"/>
    </dxf>
    <dxf>
      <numFmt numFmtId="180" formatCode="&quot;₺&quot;#,##0;[Red]\(&quot;₺&quot;#,##0\);\-"/>
    </dxf>
    <dxf>
      <numFmt numFmtId="181" formatCode="&quot;د.ت&quot;#,##0;[Red]\(&quot;د.ت&quot;#,##0\);\-"/>
    </dxf>
    <dxf>
      <numFmt numFmtId="182" formatCode="&quot;TT$&quot;#,##0;[Red]\(&quot;TT$&quot;#,##0\);\-"/>
    </dxf>
    <dxf>
      <numFmt numFmtId="183" formatCode="&quot;T$&quot;#,##0;[Red]\(&quot;T$&quot;#,##0\);\-"/>
    </dxf>
    <dxf>
      <numFmt numFmtId="184" formatCode="&quot;฿&quot;#,##0;[Red]\(&quot;฿&quot;#,##0\);\-"/>
    </dxf>
    <dxf>
      <numFmt numFmtId="185" formatCode="&quot;TSh&quot;#,##0;[Red]\(&quot;TSh&quot;#,##0\);\-"/>
    </dxf>
    <dxf>
      <numFmt numFmtId="186" formatCode="&quot;TJS&quot;#,##0;[Red]\(&quot;TJS&quot;#,##0\);\-"/>
    </dxf>
    <dxf>
      <numFmt numFmtId="187" formatCode="&quot;SZL&quot;#,##0;[Red]\(&quot;SZL&quot;#,##0\);\-"/>
    </dxf>
    <dxf>
      <numFmt numFmtId="188" formatCode="&quot;$&quot;#,##0;[Red]\(&quot;$&quot;#,##0\);\-"/>
    </dxf>
    <dxf>
      <numFmt numFmtId="189" formatCode="&quot;ج.س.&quot;#,##0;[Red]\(&quot;ج.س.&quot;#,##0\);\-"/>
    </dxf>
    <dxf>
      <numFmt numFmtId="190" formatCode="&quot;₨&quot;#,##0;[Red]\(&quot;₨&quot;#,##0\);\-"/>
    </dxf>
    <dxf>
      <numFmt numFmtId="191" formatCode="&quot;SSP&quot;#,##0;[Red]\(&quot;SSP&quot;#,##0\);\-"/>
    </dxf>
    <dxf>
      <numFmt numFmtId="192" formatCode="&quot;₩&quot;#,##0;[Red]\(&quot;₩&quot;#,##0\);\-"/>
    </dxf>
    <dxf>
      <numFmt numFmtId="193" formatCode="&quot;R&quot;#,##0;[Red]\(&quot;R&quot;#,##0\);\-"/>
    </dxf>
    <dxf>
      <numFmt numFmtId="194" formatCode="&quot;S&quot;#,##0;[Red]\(&quot;S&quot;#,##0\);\-"/>
    </dxf>
    <dxf>
      <numFmt numFmtId="188" formatCode="&quot;$&quot;#,##0;[Red]\(&quot;$&quot;#,##0\);\-"/>
    </dxf>
    <dxf>
      <numFmt numFmtId="188" formatCode="&quot;$&quot;#,##0;[Red]\(&quot;$&quot;#,##0\);\-"/>
    </dxf>
    <dxf>
      <numFmt numFmtId="190" formatCode="&quot;₨&quot;#,##0;[Red]\(&quot;₨&quot;#,##0\);\-"/>
    </dxf>
    <dxf>
      <numFmt numFmtId="195" formatCode="&quot;Дин.&quot;#,##0;[Red]\(&quot;Дин.&quot;#,##0\);\-"/>
    </dxf>
    <dxf>
      <numFmt numFmtId="170" formatCode="&quot;﷼&quot;#,##0;[Red]\(&quot;﷼&quot;#,##0\);\-"/>
    </dxf>
    <dxf>
      <numFmt numFmtId="196" formatCode="&quot;STN&quot;#,##0;[Red]\(&quot;STN&quot;#,##0\);\-"/>
    </dxf>
    <dxf>
      <numFmt numFmtId="197" formatCode="&quot;WST&quot;#,##0;[Red]\(&quot;WST&quot;#,##0\);\-"/>
    </dxf>
    <dxf>
      <numFmt numFmtId="188" formatCode="&quot;$&quot;#,##0;[Red]\(&quot;$&quot;#,##0\);\-"/>
    </dxf>
    <dxf>
      <numFmt numFmtId="198" formatCode="&quot;RWF&quot;#,##0;[Red]\(&quot;RWF&quot;#,##0\);\-"/>
    </dxf>
    <dxf>
      <numFmt numFmtId="199" formatCode="&quot;₽&quot;#,##0;[Red]\(&quot;₽&quot;#,##0\);\-"/>
    </dxf>
    <dxf>
      <numFmt numFmtId="200" formatCode="&quot;lei&quot;#,##0;[Red]\(&quot;lei&quot;#,##0\);\-"/>
    </dxf>
    <dxf>
      <numFmt numFmtId="170" formatCode="&quot;﷼&quot;#,##0;[Red]\(&quot;﷼&quot;#,##0\);\-"/>
    </dxf>
    <dxf>
      <numFmt numFmtId="201" formatCode="&quot;zł&quot;#,##0;[Red]\(&quot;zł&quot;#,##0\);\-"/>
    </dxf>
    <dxf>
      <numFmt numFmtId="202" formatCode="&quot;₱&quot;#,##0;[Red]\(&quot;₱&quot;#,##0\);\-"/>
    </dxf>
    <dxf>
      <numFmt numFmtId="203" formatCode="&quot;PEN&quot;#,##0;[Red]\(&quot;PEN&quot;#,##0\);\-"/>
    </dxf>
    <dxf>
      <numFmt numFmtId="204" formatCode="&quot;Gs&quot;#,##0;[Red]\(&quot;Gs&quot;#,##0\);\-"/>
    </dxf>
    <dxf>
      <numFmt numFmtId="205" formatCode="&quot;K&quot;#,##0;[Red]\(&quot;K&quot;#,##0\);\-"/>
    </dxf>
    <dxf>
      <numFmt numFmtId="206" formatCode="&quot;B/.&quot;#,##0;[Red]\(&quot;B/.&quot;#,##0\);\-"/>
    </dxf>
    <dxf>
      <numFmt numFmtId="190" formatCode="&quot;₨&quot;#,##0;[Red]\(&quot;₨&quot;#,##0\);\-"/>
    </dxf>
    <dxf>
      <numFmt numFmtId="170" formatCode="&quot;﷼&quot;#,##0;[Red]\(&quot;﷼&quot;#,##0\);\-"/>
    </dxf>
    <dxf>
      <numFmt numFmtId="207" formatCode="&quot;kr&quot;#,##0;[Red]\(&quot;kr&quot;#,##0\);\-"/>
    </dxf>
    <dxf>
      <numFmt numFmtId="208" formatCode="&quot;₦&quot;#,##0;[Red]\(&quot;₦&quot;#,##0\);\-"/>
    </dxf>
    <dxf>
      <numFmt numFmtId="209" formatCode="&quot;C$&quot;#,##0;[Red]\(&quot;C$&quot;#,##0\);\-"/>
    </dxf>
    <dxf>
      <numFmt numFmtId="188" formatCode="&quot;$&quot;#,##0;[Red]\(&quot;$&quot;#,##0\);\-"/>
    </dxf>
    <dxf>
      <numFmt numFmtId="210" formatCode="&quot;TMT&quot;#,##0;[Red]\(&quot;TMT&quot;#,##0\);\-"/>
    </dxf>
    <dxf>
      <numFmt numFmtId="211" formatCode="&quot;NT$&quot;#,##0;[Red]\(&quot;NT$&quot;#,##0\);\-"/>
    </dxf>
    <dxf>
      <numFmt numFmtId="190" formatCode="&quot;₨&quot;#,##0;[Red]\(&quot;₨&quot;#,##0\);\-"/>
    </dxf>
    <dxf>
      <numFmt numFmtId="188" formatCode="&quot;$&quot;#,##0;[Red]\(&quot;$&quot;#,##0\);\-"/>
    </dxf>
    <dxf>
      <numFmt numFmtId="212" formatCode="&quot;MMK&quot;#,##0;[Red]\(&quot;MMK&quot;#,##0\);\-"/>
    </dxf>
    <dxf>
      <numFmt numFmtId="213" formatCode="&quot;MT&quot;#,##0;[Red]\(&quot;MT&quot;#,##0\);\-"/>
    </dxf>
    <dxf>
      <numFmt numFmtId="214" formatCode="&quot;MAD&quot;#,##0;[Red]\(&quot;MAD&quot;#,##0\);\-"/>
    </dxf>
    <dxf>
      <numFmt numFmtId="215" formatCode="&quot;₮&quot;#,##0;[Red]\(&quot;₮&quot;#,##0\);\-"/>
    </dxf>
    <dxf>
      <numFmt numFmtId="216" formatCode="&quot;MDL&quot;#,##0;[Red]\(&quot;MDL&quot;#,##0\);\-"/>
    </dxf>
    <dxf>
      <numFmt numFmtId="188" formatCode="&quot;$&quot;#,##0;[Red]\(&quot;$&quot;#,##0\);\-"/>
    </dxf>
    <dxf>
      <numFmt numFmtId="190" formatCode="&quot;₨&quot;#,##0;[Red]\(&quot;₨&quot;#,##0\);\-"/>
    </dxf>
    <dxf>
      <numFmt numFmtId="217" formatCode="&quot;MRU&quot;#,##0;[Red]\(&quot;MRU&quot;#,##0\);\-"/>
    </dxf>
    <dxf>
      <numFmt numFmtId="218" formatCode="&quot;MRO&quot;#,##0;[Red]\(&quot;MRO&quot;#,##0\);\-"/>
    </dxf>
    <dxf>
      <numFmt numFmtId="219" formatCode="&quot;.ރ&quot;#,##0;[Red]\(&quot;.ރ&quot;#,##0\);\-"/>
    </dxf>
    <dxf>
      <numFmt numFmtId="220" formatCode="&quot;RM&quot;#,##0;[Red]\(&quot;RM&quot;#,##0\);\-"/>
    </dxf>
    <dxf>
      <numFmt numFmtId="221" formatCode="&quot;MK&quot;#,##0;[Red]\(&quot;MK&quot;#,##0\);\-"/>
    </dxf>
    <dxf>
      <numFmt numFmtId="222" formatCode="&quot;Ar&quot;#,##0;[Red]\(&quot;Ar&quot;#,##0\);\-"/>
    </dxf>
    <dxf>
      <numFmt numFmtId="223" formatCode="&quot;ден&quot;#,##0;[Red]\(&quot;ден&quot;#,##0\);\-"/>
    </dxf>
    <dxf>
      <numFmt numFmtId="188" formatCode="&quot;$&quot;#,##0;[Red]\(&quot;$&quot;#,##0\);\-"/>
    </dxf>
    <dxf>
      <numFmt numFmtId="224" formatCode="&quot;ل.د&quot;#,##0;[Red]\(&quot;ل.د&quot;#,##0\);\-"/>
    </dxf>
    <dxf>
      <numFmt numFmtId="188" formatCode="&quot;$&quot;#,##0;[Red]\(&quot;$&quot;#,##0\);\-"/>
    </dxf>
    <dxf>
      <numFmt numFmtId="225" formatCode="&quot;LSL&quot;#,##0;[Red]\(&quot;LSL&quot;#,##0\);\-"/>
    </dxf>
    <dxf>
      <numFmt numFmtId="169" formatCode="&quot;£&quot;#,##0;[Red]\(&quot;£&quot;#,##0\);\-"/>
    </dxf>
    <dxf>
      <numFmt numFmtId="175" formatCode="&quot;лв&quot;#,##0;[Red]\(&quot;лв&quot;#,##0\);\-"/>
    </dxf>
    <dxf>
      <numFmt numFmtId="226" formatCode="&quot;د.ك &quot;#,##0;[Red]\(&quot;د.ك &quot;#,##0\);\-"/>
    </dxf>
    <dxf>
      <numFmt numFmtId="205" formatCode="&quot;K&quot;#,##0;[Red]\(&quot;K&quot;#,##0\);\-"/>
    </dxf>
    <dxf>
      <numFmt numFmtId="175" formatCode="&quot;лв&quot;#,##0;[Red]\(&quot;лв&quot;#,##0\);\-"/>
    </dxf>
    <dxf>
      <numFmt numFmtId="227" formatCode="&quot;JOD&quot;#,##0;[Red]\(&quot;JOD&quot;#,##0\);\-"/>
    </dxf>
    <dxf>
      <numFmt numFmtId="228" formatCode="&quot;J$&quot;#,##0;[Red]\(&quot;J$&quot;#,##0\);\-"/>
    </dxf>
    <dxf>
      <numFmt numFmtId="229" formatCode="&quot;₪&quot;#,##0;[Red]\(&quot;₪&quot;#,##0\);\-"/>
    </dxf>
    <dxf>
      <numFmt numFmtId="230" formatCode="&quot;ع.د&quot;#,##0;[Red]\(&quot;ع.د&quot;#,##0\);\-"/>
    </dxf>
    <dxf>
      <numFmt numFmtId="231" formatCode="&quot;Rp&quot;#,##0;[Red]\(&quot;Rp&quot;#,##0\);\-"/>
    </dxf>
    <dxf>
      <numFmt numFmtId="232" formatCode="&quot;₹&quot;#,##0;[Red]\(&quot;₹&quot;#,##0\);\-"/>
    </dxf>
    <dxf>
      <numFmt numFmtId="207" formatCode="&quot;kr&quot;#,##0;[Red]\(&quot;kr&quot;#,##0\);\-"/>
    </dxf>
    <dxf>
      <numFmt numFmtId="233" formatCode="&quot;Ft&quot;#,##0;[Red]\(&quot;Ft&quot;#,##0\);\-"/>
    </dxf>
    <dxf>
      <numFmt numFmtId="188" formatCode="&quot;$&quot;#,##0;[Red]\(&quot;$&quot;#,##0\);\-"/>
    </dxf>
    <dxf>
      <numFmt numFmtId="234" formatCode="&quot;L&quot;#,##0;[Red]\(&quot;L&quot;#,##0\);\-"/>
    </dxf>
    <dxf>
      <numFmt numFmtId="235" formatCode="&quot;HTG&quot;#,##0;[Red]\(&quot;HTG&quot;#,##0\);\-"/>
    </dxf>
    <dxf>
      <numFmt numFmtId="188" formatCode="&quot;$&quot;#,##0;[Red]\(&quot;$&quot;#,##0\);\-"/>
    </dxf>
    <dxf>
      <numFmt numFmtId="236" formatCode="&quot;GFr&quot;#,##0;[Red]\(&quot;GFr&quot;#,##0\);\-"/>
    </dxf>
    <dxf>
      <numFmt numFmtId="237" formatCode="&quot;Q&quot;#,##0;[Red]\(&quot;Q&quot;#,##0\);\-"/>
    </dxf>
    <dxf>
      <numFmt numFmtId="169" formatCode="&quot;£&quot;#,##0;[Red]\(&quot;£&quot;#,##0\);\-"/>
    </dxf>
    <dxf>
      <numFmt numFmtId="238" formatCode="&quot;¢&quot;#,##0;[Red]\(&quot;¢&quot;#,##0\);\-"/>
    </dxf>
    <dxf>
      <numFmt numFmtId="239" formatCode="&quot;GEL&quot;#,##0;[Red]\(&quot;GEL&quot;#,##0\);\-"/>
    </dxf>
    <dxf>
      <numFmt numFmtId="240" formatCode="&quot;D&quot;#,##0;[Red]\(&quot;D&quot;#,##0\);\-"/>
    </dxf>
    <dxf>
      <numFmt numFmtId="188" formatCode="&quot;$&quot;#,##0;[Red]\(&quot;$&quot;#,##0\);\-"/>
    </dxf>
    <dxf>
      <numFmt numFmtId="241" formatCode="&quot;Br.&quot;#,##0;[Red]\(&quot;Br.&quot;#,##0\);\-"/>
    </dxf>
    <dxf>
      <numFmt numFmtId="242" formatCode="&quot;ERN&quot;#,##0;[Red]\(&quot;ERN&quot;#,##0\);\-"/>
    </dxf>
    <dxf>
      <numFmt numFmtId="169" formatCode="&quot;£&quot;#,##0;[Red]\(&quot;£&quot;#,##0\);\-"/>
    </dxf>
    <dxf>
      <numFmt numFmtId="188" formatCode="&quot;$&quot;#,##0;[Red]\(&quot;$&quot;#,##0\);\-"/>
    </dxf>
    <dxf>
      <numFmt numFmtId="243" formatCode="&quot;RD$&quot;#,##0;[Red]\(&quot;RD$&quot;#,##0\);\-"/>
    </dxf>
    <dxf>
      <numFmt numFmtId="244" formatCode="&quot;DJF&quot;#,##0;[Red]\(&quot;DJF&quot;#,##0\);\-"/>
    </dxf>
    <dxf>
      <numFmt numFmtId="207" formatCode="&quot;kr&quot;#,##0;[Red]\(&quot;kr&quot;#,##0\);\-"/>
    </dxf>
    <dxf>
      <numFmt numFmtId="245" formatCode="&quot;Kč&quot;#,##0;[Red]\(&quot;Kč&quot;#,##0\);\-"/>
    </dxf>
    <dxf>
      <numFmt numFmtId="202" formatCode="&quot;₱&quot;#,##0;[Red]\(&quot;₱&quot;#,##0\);\-"/>
    </dxf>
    <dxf>
      <numFmt numFmtId="246" formatCode="&quot;₡&quot;#,##0;[Red]\(&quot;₡&quot;#,##0\);\-"/>
    </dxf>
    <dxf>
      <numFmt numFmtId="247" formatCode="&quot;CDF&quot;#,##0;[Red]\(&quot;CDF&quot;#,##0\);\-"/>
    </dxf>
    <dxf>
      <numFmt numFmtId="188" formatCode="&quot;$&quot;#,##0;[Red]\(&quot;$&quot;#,##0\);\-"/>
    </dxf>
    <dxf>
      <numFmt numFmtId="248" formatCode="&quot;¥&quot;#,##0;[Red]\(&quot;¥&quot;#,##0\);\-"/>
    </dxf>
    <dxf>
      <numFmt numFmtId="188" formatCode="&quot;$&quot;#,##0;[Red]\(&quot;$&quot;#,##0\);\-"/>
    </dxf>
    <dxf>
      <numFmt numFmtId="249" formatCode="&quot;₣&quot;#,##0;[Red]\(&quot;₣&quot;#,##0\);\-"/>
    </dxf>
    <dxf>
      <numFmt numFmtId="250" formatCode="&quot;XAF&quot;#,##0;[Red]\(&quot;XAF&quot;#,##0\);\-"/>
    </dxf>
    <dxf>
      <numFmt numFmtId="251" formatCode="&quot;CVE&quot;#,##0;[Red]\(&quot;CVE&quot;#,##0\);\-"/>
    </dxf>
    <dxf>
      <numFmt numFmtId="252" formatCode="&quot;៛&quot;#,##0;[Red]\(&quot;៛&quot;#,##0\);\-"/>
    </dxf>
    <dxf>
      <numFmt numFmtId="253" formatCode="&quot;Fbu&quot;#,##0;[Red]\(&quot;Fbu&quot;#,##0\);\-"/>
    </dxf>
    <dxf>
      <numFmt numFmtId="175" formatCode="&quot;лв&quot;#,##0;[Red]\(&quot;лв&quot;#,##0\);\-"/>
    </dxf>
    <dxf>
      <numFmt numFmtId="188" formatCode="&quot;$&quot;#,##0;[Red]\(&quot;$&quot;#,##0\);\-"/>
    </dxf>
    <dxf>
      <numFmt numFmtId="254" formatCode="&quot;R$&quot;#,##0;[Red]\(&quot;R$&quot;#,##0\);\-"/>
    </dxf>
    <dxf>
      <numFmt numFmtId="255" formatCode="&quot;P&quot;#,##0;[Red]\(&quot;P&quot;#,##0\);\-"/>
    </dxf>
    <dxf>
      <numFmt numFmtId="256" formatCode="&quot;KM&quot;#,##0;[Red]\(&quot;KM&quot;#,##0\);\-"/>
    </dxf>
    <dxf>
      <numFmt numFmtId="257" formatCode="&quot;$b&quot;#,##0;[Red]\(&quot;$b&quot;#,##0\);\-"/>
    </dxf>
    <dxf>
      <numFmt numFmtId="258" formatCode="&quot;BZ$&quot;#,##0;[Red]\(&quot;BZ$&quot;#,##0\);\-"/>
    </dxf>
    <dxf>
      <numFmt numFmtId="259" formatCode="&quot;Br&quot;#,##0;[Red]\(&quot;Br&quot;#,##0\);\-"/>
    </dxf>
    <dxf>
      <numFmt numFmtId="188" formatCode="&quot;$&quot;#,##0;[Red]\(&quot;$&quot;#,##0\);\-"/>
    </dxf>
    <dxf>
      <numFmt numFmtId="260" formatCode="&quot;BDT&quot;#,##0;[Red]\(&quot;BDT&quot;#,##0\);\-"/>
    </dxf>
    <dxf>
      <numFmt numFmtId="261" formatCode="&quot;.د.ب&quot;#,##0;[Red]\(&quot;.د.ب&quot;#,##0\);\-"/>
    </dxf>
    <dxf>
      <numFmt numFmtId="188" formatCode="&quot;$&quot;#,##0;[Red]\(&quot;$&quot;#,##0\);\-"/>
    </dxf>
    <dxf>
      <numFmt numFmtId="262" formatCode="&quot;ман&quot;#,##0;[Red]\(&quot;ман&quot;#,##0\);\-"/>
    </dxf>
    <dxf>
      <numFmt numFmtId="263" formatCode="&quot;ƒ&quot;#,##0;[Red]\(&quot;ƒ&quot;#,##0\);\-"/>
    </dxf>
    <dxf>
      <numFmt numFmtId="264" formatCode="&quot;֏&quot;#,##0;[Red]\(&quot;֏&quot;#,##0\);\-"/>
    </dxf>
    <dxf>
      <numFmt numFmtId="188" formatCode="&quot;$&quot;#,##0;[Red]\(&quot;$&quot;#,##0\);\-"/>
    </dxf>
    <dxf>
      <numFmt numFmtId="265" formatCode="&quot;Kz&quot;#,##0;[Red]\(&quot;Kz&quot;#,##0\);\-"/>
    </dxf>
    <dxf>
      <numFmt numFmtId="266" formatCode="&quot;دج&quot;#,##0;[Red]\(&quot;دج&quot;#,##0\);\-"/>
    </dxf>
    <dxf>
      <numFmt numFmtId="234" formatCode="&quot;L&quot;#,##0;[Red]\(&quot;L&quot;#,##0\);\-"/>
    </dxf>
    <dxf>
      <numFmt numFmtId="267" formatCode="&quot;؋&quot;#,##0;[Red]\(&quot;؋&quot;#,##0\);\-"/>
    </dxf>
    <dxf>
      <numFmt numFmtId="268" formatCode="&quot;KMF&quot;#,##0;[Red]\(&quot;KMF&quot;#,##0\);\-"/>
    </dxf>
    <dxf>
      <numFmt numFmtId="269" formatCode="&quot;CHF&quot;#,##0;[Red]\(&quot;CHF&quot;#,##0\);\-"/>
    </dxf>
    <dxf>
      <numFmt numFmtId="248" formatCode="&quot;¥&quot;#,##0;[Red]\(&quot;¥&quot;#,##0\);\-"/>
    </dxf>
    <dxf>
      <numFmt numFmtId="188" formatCode="&quot;$&quot;#,##0;[Red]\(&quot;$&quot;#,##0\);\-"/>
    </dxf>
    <dxf>
      <numFmt numFmtId="188" formatCode="&quot;$&quot;#,##0;[Red]\(&quot;$&quot;#,##0\);\-"/>
    </dxf>
    <dxf>
      <numFmt numFmtId="207" formatCode="&quot;kr&quot;#,##0;[Red]\(&quot;kr&quot;#,##0\);\-"/>
    </dxf>
    <dxf>
      <numFmt numFmtId="270" formatCode="&quot;€&quot;#,##0;[Red]\(&quot;€&quot;#,##0\);\-"/>
    </dxf>
    <dxf>
      <numFmt numFmtId="188" formatCode="&quot;$&quot;#,##0;[Red]\(&quot;$&quot;#,##0\);\-"/>
    </dxf>
    <dxf>
      <numFmt numFmtId="169" formatCode="&quot;£&quot;#,##0;[Red]\(&quot;£&quot;#,##0\);\-"/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9F62-748D-4D17-9F33-27B1575CC8F2}">
  <sheetPr codeName="Sheet1"/>
  <dimension ref="B1:D19"/>
  <sheetViews>
    <sheetView tabSelected="1" zoomScaleNormal="100" workbookViewId="0">
      <selection activeCell="C3" sqref="C3"/>
    </sheetView>
  </sheetViews>
  <sheetFormatPr defaultColWidth="8.7109375" defaultRowHeight="15" x14ac:dyDescent="0.25"/>
  <cols>
    <col min="1" max="1" width="2" style="1" customWidth="1"/>
    <col min="2" max="2" width="34" style="1" customWidth="1"/>
    <col min="3" max="3" width="18" style="1" customWidth="1"/>
    <col min="4" max="4" width="34" style="1" bestFit="1" customWidth="1"/>
    <col min="5" max="5" width="2" style="1" customWidth="1"/>
    <col min="6" max="6" width="34" style="1" customWidth="1"/>
    <col min="7" max="16384" width="8.7109375" style="1"/>
  </cols>
  <sheetData>
    <row r="1" spans="2:4" ht="15.75" thickBot="1" x14ac:dyDescent="0.3"/>
    <row r="2" spans="2:4" ht="15.75" thickBot="1" x14ac:dyDescent="0.3">
      <c r="B2" s="64" t="s">
        <v>0</v>
      </c>
      <c r="C2" s="65"/>
      <c r="D2" s="57"/>
    </row>
    <row r="3" spans="2:4" ht="15.75" thickBot="1" x14ac:dyDescent="0.3">
      <c r="B3" s="2" t="s">
        <v>1</v>
      </c>
      <c r="C3" s="3" t="s">
        <v>43</v>
      </c>
      <c r="D3" s="2" t="s">
        <v>3</v>
      </c>
    </row>
    <row r="4" spans="2:4" ht="15.75" thickBot="1" x14ac:dyDescent="0.3"/>
    <row r="5" spans="2:4" x14ac:dyDescent="0.25">
      <c r="B5" s="4" t="s">
        <v>4</v>
      </c>
      <c r="C5" s="5">
        <v>200000</v>
      </c>
      <c r="D5" s="6" t="s">
        <v>5</v>
      </c>
    </row>
    <row r="6" spans="2:4" x14ac:dyDescent="0.25">
      <c r="B6" s="52" t="s">
        <v>6</v>
      </c>
      <c r="C6" s="54">
        <v>100</v>
      </c>
      <c r="D6" s="53" t="s">
        <v>7</v>
      </c>
    </row>
    <row r="7" spans="2:4" x14ac:dyDescent="0.25">
      <c r="B7" s="52" t="s">
        <v>8</v>
      </c>
      <c r="C7" s="56">
        <v>15</v>
      </c>
      <c r="D7" s="53" t="s">
        <v>9</v>
      </c>
    </row>
    <row r="8" spans="2:4" x14ac:dyDescent="0.25">
      <c r="B8" s="52" t="s">
        <v>10</v>
      </c>
      <c r="C8" s="55">
        <v>0.02</v>
      </c>
      <c r="D8" s="53" t="s">
        <v>11</v>
      </c>
    </row>
    <row r="9" spans="2:4" x14ac:dyDescent="0.25">
      <c r="B9" s="7" t="s">
        <v>12</v>
      </c>
      <c r="C9" s="9">
        <v>0.08</v>
      </c>
      <c r="D9" s="8" t="s">
        <v>13</v>
      </c>
    </row>
    <row r="10" spans="2:4" ht="15.75" thickBot="1" x14ac:dyDescent="0.3">
      <c r="B10" s="10" t="s">
        <v>14</v>
      </c>
      <c r="C10" s="11">
        <v>250000000</v>
      </c>
      <c r="D10" s="12" t="s">
        <v>15</v>
      </c>
    </row>
    <row r="12" spans="2:4" ht="15.75" thickBot="1" x14ac:dyDescent="0.3"/>
    <row r="13" spans="2:4" ht="15.75" thickBot="1" x14ac:dyDescent="0.3">
      <c r="B13" s="64" t="s">
        <v>16</v>
      </c>
      <c r="C13" s="65"/>
      <c r="D13" s="57"/>
    </row>
    <row r="14" spans="2:4" ht="15.75" thickBot="1" x14ac:dyDescent="0.3">
      <c r="B14" s="13" t="s">
        <v>17</v>
      </c>
      <c r="C14" s="14" t="s">
        <v>18</v>
      </c>
      <c r="D14" s="15" t="s">
        <v>19</v>
      </c>
    </row>
    <row r="15" spans="2:4" x14ac:dyDescent="0.25">
      <c r="B15" s="16" t="s">
        <v>2</v>
      </c>
      <c r="C15" s="17">
        <v>1</v>
      </c>
      <c r="D15" s="18" t="s">
        <v>20</v>
      </c>
    </row>
    <row r="16" spans="2:4" x14ac:dyDescent="0.25">
      <c r="B16" s="7" t="s">
        <v>21</v>
      </c>
      <c r="C16" s="19">
        <v>1.1599999999999999</v>
      </c>
      <c r="D16" s="8" t="s">
        <v>22</v>
      </c>
    </row>
    <row r="17" spans="2:4" ht="15.75" thickBot="1" x14ac:dyDescent="0.3">
      <c r="B17" s="10" t="s">
        <v>23</v>
      </c>
      <c r="C17" s="20">
        <v>12.7</v>
      </c>
      <c r="D17" s="12" t="s">
        <v>24</v>
      </c>
    </row>
    <row r="18" spans="2:4" ht="15.75" thickBot="1" x14ac:dyDescent="0.3"/>
    <row r="19" spans="2:4" ht="15.75" thickBot="1" x14ac:dyDescent="0.3">
      <c r="B19" s="21" t="s">
        <v>25</v>
      </c>
      <c r="C19" s="15">
        <v>1</v>
      </c>
    </row>
  </sheetData>
  <sheetProtection sheet="1" objects="1" scenarios="1"/>
  <mergeCells count="2">
    <mergeCell ref="B2:D2"/>
    <mergeCell ref="B13:D13"/>
  </mergeCells>
  <dataValidations count="2">
    <dataValidation type="custom" allowBlank="1" showInputMessage="1" showErrorMessage="1" errorTitle="Data Validation" error="&gt;= 2_x000a__x000a_AND_x000a__x000a_&lt;=50" promptTitle="Project Design Life (Years)" prompt="_x000a_When you update the Project Design Life it will automatically update the Cash Flow Table on the &quot;Revenue&quot; Sheet._x000a__x000a_The Number must be a Whole Number which is greater than or equal to 2 and less than or equal to 50" sqref="C7" xr:uid="{7E531D03-E75B-4B33-ABE4-D0E347720575}">
      <formula1>AND(C7&gt;=2, C7&lt;=50)</formula1>
    </dataValidation>
    <dataValidation type="list" allowBlank="1" showInputMessage="1" showErrorMessage="1" errorTitle="Currency" error="Please pick a currency from the dropdown list." promptTitle="GBP (£) - Euros (€) - SEK (kr)" prompt="Select GBP (£): Euros (€): SEK (kr)_x000a_This will update the currency on the &quot;Revenue&quot; Sheet to (£): (€): (kr)_x000a__x000a_This also changes the coresponding input to_x000a_GBP (£)=$C$14 OR EURO (€)=$D$14 OR SEK (kr)=$E$14_x000a__x000a_GBP (£)=$C$18 OR EURO (€)=$D$18 OR SEK (kr)=$E$18 " sqref="C3" xr:uid="{AD72CD07-3552-44F2-B183-E21CEA9384E2}">
      <formula1>CurrencyList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C609-6143-4947-A2E2-EB11B4D31093}">
  <sheetPr codeName="Sheet2"/>
  <dimension ref="B2:I314"/>
  <sheetViews>
    <sheetView zoomScaleNormal="100" workbookViewId="0">
      <pane ySplit="13" topLeftCell="A14" activePane="bottomLeft" state="frozen"/>
      <selection activeCell="C8" sqref="C8"/>
      <selection pane="bottomLeft"/>
    </sheetView>
  </sheetViews>
  <sheetFormatPr defaultColWidth="8.7109375" defaultRowHeight="15" x14ac:dyDescent="0.25"/>
  <cols>
    <col min="1" max="1" width="2" style="1" customWidth="1"/>
    <col min="2" max="2" width="15" style="1" customWidth="1"/>
    <col min="3" max="3" width="27.85546875" style="1" customWidth="1"/>
    <col min="4" max="4" width="21.7109375" style="1" customWidth="1"/>
    <col min="5" max="7" width="16" style="1" customWidth="1"/>
    <col min="8" max="8" width="18" style="1" customWidth="1"/>
    <col min="9" max="9" width="24.5703125" style="1" bestFit="1" customWidth="1"/>
    <col min="10" max="16384" width="8.7109375" style="1"/>
  </cols>
  <sheetData>
    <row r="2" spans="2:9" ht="15.75" thickBot="1" x14ac:dyDescent="0.3">
      <c r="C2" s="58" t="str">
        <f>"PROJECT REVENUE &amp; PAYBACK - "&amp;Inputs!$C$3</f>
        <v>PROJECT REVENUE &amp; PAYBACK - GBP £</v>
      </c>
      <c r="D2" s="59"/>
    </row>
    <row r="3" spans="2:9" ht="15.75" thickBot="1" x14ac:dyDescent="0.3">
      <c r="C3" s="22" t="s">
        <v>26</v>
      </c>
      <c r="D3" s="31"/>
    </row>
    <row r="4" spans="2:9" x14ac:dyDescent="0.25">
      <c r="C4" s="4" t="s">
        <v>27</v>
      </c>
      <c r="D4" s="23">
        <f>Inputs!C5*Inputs!C6*Inputs!C19</f>
        <v>20000000</v>
      </c>
    </row>
    <row r="5" spans="2:9" x14ac:dyDescent="0.25">
      <c r="C5" s="7" t="s">
        <v>28</v>
      </c>
      <c r="D5" s="24">
        <f>D4*Inputs!C9</f>
        <v>1600000</v>
      </c>
    </row>
    <row r="6" spans="2:9" x14ac:dyDescent="0.25">
      <c r="C6" s="7" t="s">
        <v>29</v>
      </c>
      <c r="D6" s="24">
        <f>D4-D5</f>
        <v>18400000</v>
      </c>
    </row>
    <row r="7" spans="2:9" x14ac:dyDescent="0.25">
      <c r="C7" s="7" t="s">
        <v>30</v>
      </c>
      <c r="D7" s="24">
        <f>Inputs!C10*Inputs!C19</f>
        <v>250000000</v>
      </c>
    </row>
    <row r="8" spans="2:9" x14ac:dyDescent="0.25">
      <c r="C8" s="7" t="s">
        <v>31</v>
      </c>
      <c r="D8" s="25">
        <f>D7/D6</f>
        <v>13.586956521739131</v>
      </c>
    </row>
    <row r="9" spans="2:9" ht="15.75" thickBot="1" x14ac:dyDescent="0.3">
      <c r="C9" s="26" t="s">
        <v>40</v>
      </c>
      <c r="D9" s="27">
        <f>IF(MAX(I14:I28)&lt;0,"Not within design life",COUNTIF(I14:I28,"&lt;0")+1)</f>
        <v>14</v>
      </c>
    </row>
    <row r="10" spans="2:9" ht="15.75" thickBot="1" x14ac:dyDescent="0.3">
      <c r="C10" s="60" t="s">
        <v>41</v>
      </c>
      <c r="D10" s="61"/>
      <c r="E10" s="61"/>
      <c r="F10" s="62"/>
    </row>
    <row r="11" spans="2:9" ht="15.75" thickBot="1" x14ac:dyDescent="0.3"/>
    <row r="12" spans="2:9" ht="15.75" thickBot="1" x14ac:dyDescent="0.3">
      <c r="B12" s="66" t="str">
        <f>"Cash flow over design life of "&amp;Inputs!C7&amp;" years"</f>
        <v>Cash flow over design life of 15 years</v>
      </c>
      <c r="C12" s="67"/>
      <c r="D12" s="67"/>
      <c r="E12" s="67"/>
      <c r="F12" s="67"/>
      <c r="G12" s="67"/>
      <c r="H12" s="67"/>
      <c r="I12" s="63"/>
    </row>
    <row r="13" spans="2:9" ht="15.75" thickBot="1" x14ac:dyDescent="0.3">
      <c r="B13" s="28" t="s">
        <v>32</v>
      </c>
      <c r="C13" s="29" t="s">
        <v>33</v>
      </c>
      <c r="D13" s="29" t="s">
        <v>34</v>
      </c>
      <c r="E13" s="29" t="s">
        <v>35</v>
      </c>
      <c r="F13" s="29" t="s">
        <v>36</v>
      </c>
      <c r="G13" s="29" t="s">
        <v>37</v>
      </c>
      <c r="H13" s="29" t="s">
        <v>38</v>
      </c>
      <c r="I13" s="29" t="s">
        <v>42</v>
      </c>
    </row>
    <row r="14" spans="2:9" x14ac:dyDescent="0.25">
      <c r="B14" s="32">
        <v>1</v>
      </c>
      <c r="C14" s="44">
        <f t="shared" ref="C14:C28" si="0">$D$4</f>
        <v>20000000</v>
      </c>
      <c r="D14" s="44">
        <f t="shared" ref="D14:D28" si="1">$D$5</f>
        <v>1600000</v>
      </c>
      <c r="E14" s="44">
        <f t="shared" ref="E14:E28" si="2">C14-D14</f>
        <v>18400000</v>
      </c>
      <c r="F14" s="33">
        <f>1/(1+Inputs!$C$8)^B14</f>
        <v>0.98039215686274506</v>
      </c>
      <c r="G14" s="44">
        <f t="shared" ref="G14:G28" si="3">E14*F14</f>
        <v>18039215.68627451</v>
      </c>
      <c r="H14" s="44">
        <f>E14</f>
        <v>18400000</v>
      </c>
      <c r="I14" s="45">
        <f>E14-$D$7</f>
        <v>-231600000</v>
      </c>
    </row>
    <row r="15" spans="2:9" x14ac:dyDescent="0.25">
      <c r="B15" s="34">
        <f t="shared" ref="B15:B28" si="4">B14+1</f>
        <v>2</v>
      </c>
      <c r="C15" s="47">
        <f t="shared" si="0"/>
        <v>20000000</v>
      </c>
      <c r="D15" s="47">
        <f t="shared" si="1"/>
        <v>1600000</v>
      </c>
      <c r="E15" s="47">
        <f t="shared" si="2"/>
        <v>18400000</v>
      </c>
      <c r="F15" s="35">
        <f>1/(1+Inputs!$C$8)^B15</f>
        <v>0.96116878123798544</v>
      </c>
      <c r="G15" s="47">
        <f t="shared" si="3"/>
        <v>17685505.574778933</v>
      </c>
      <c r="H15" s="47">
        <f t="shared" ref="H15:H28" si="5">H14+E15</f>
        <v>36800000</v>
      </c>
      <c r="I15" s="49">
        <f t="shared" ref="I15:I28" si="6">I14+E15</f>
        <v>-213200000</v>
      </c>
    </row>
    <row r="16" spans="2:9" x14ac:dyDescent="0.25">
      <c r="B16" s="34">
        <f t="shared" si="4"/>
        <v>3</v>
      </c>
      <c r="C16" s="47">
        <f t="shared" si="0"/>
        <v>20000000</v>
      </c>
      <c r="D16" s="47">
        <f t="shared" si="1"/>
        <v>1600000</v>
      </c>
      <c r="E16" s="47">
        <f t="shared" si="2"/>
        <v>18400000</v>
      </c>
      <c r="F16" s="35">
        <f>1/(1+Inputs!$C$8)^B16</f>
        <v>0.94232233454704462</v>
      </c>
      <c r="G16" s="47">
        <f t="shared" si="3"/>
        <v>17338730.955665622</v>
      </c>
      <c r="H16" s="47">
        <f t="shared" si="5"/>
        <v>55200000</v>
      </c>
      <c r="I16" s="49">
        <f t="shared" si="6"/>
        <v>-194800000</v>
      </c>
    </row>
    <row r="17" spans="2:9" x14ac:dyDescent="0.25">
      <c r="B17" s="34">
        <f t="shared" si="4"/>
        <v>4</v>
      </c>
      <c r="C17" s="47">
        <f t="shared" si="0"/>
        <v>20000000</v>
      </c>
      <c r="D17" s="47">
        <f t="shared" si="1"/>
        <v>1600000</v>
      </c>
      <c r="E17" s="47">
        <f t="shared" si="2"/>
        <v>18400000</v>
      </c>
      <c r="F17" s="35">
        <f>1/(1+Inputs!$C$8)^B17</f>
        <v>0.9238454260265142</v>
      </c>
      <c r="G17" s="47">
        <f t="shared" si="3"/>
        <v>16998755.838887863</v>
      </c>
      <c r="H17" s="47">
        <f t="shared" si="5"/>
        <v>73600000</v>
      </c>
      <c r="I17" s="49">
        <f t="shared" si="6"/>
        <v>-176400000</v>
      </c>
    </row>
    <row r="18" spans="2:9" x14ac:dyDescent="0.25">
      <c r="B18" s="34">
        <f t="shared" si="4"/>
        <v>5</v>
      </c>
      <c r="C18" s="47">
        <f t="shared" si="0"/>
        <v>20000000</v>
      </c>
      <c r="D18" s="47">
        <f t="shared" si="1"/>
        <v>1600000</v>
      </c>
      <c r="E18" s="47">
        <f t="shared" si="2"/>
        <v>18400000</v>
      </c>
      <c r="F18" s="35">
        <f>1/(1+Inputs!$C$8)^B18</f>
        <v>0.90573080982991594</v>
      </c>
      <c r="G18" s="47">
        <f t="shared" si="3"/>
        <v>16665446.900870454</v>
      </c>
      <c r="H18" s="47">
        <f t="shared" si="5"/>
        <v>92000000</v>
      </c>
      <c r="I18" s="49">
        <f t="shared" si="6"/>
        <v>-158000000</v>
      </c>
    </row>
    <row r="19" spans="2:9" x14ac:dyDescent="0.25">
      <c r="B19" s="34">
        <f t="shared" si="4"/>
        <v>6</v>
      </c>
      <c r="C19" s="47">
        <f t="shared" si="0"/>
        <v>20000000</v>
      </c>
      <c r="D19" s="47">
        <f t="shared" si="1"/>
        <v>1600000</v>
      </c>
      <c r="E19" s="47">
        <f t="shared" si="2"/>
        <v>18400000</v>
      </c>
      <c r="F19" s="35">
        <f>1/(1+Inputs!$C$8)^B19</f>
        <v>0.88797138218619198</v>
      </c>
      <c r="G19" s="47">
        <f t="shared" si="3"/>
        <v>16338673.432225933</v>
      </c>
      <c r="H19" s="47">
        <f t="shared" si="5"/>
        <v>110400000</v>
      </c>
      <c r="I19" s="49">
        <f t="shared" si="6"/>
        <v>-139600000</v>
      </c>
    </row>
    <row r="20" spans="2:9" x14ac:dyDescent="0.25">
      <c r="B20" s="34">
        <f t="shared" si="4"/>
        <v>7</v>
      </c>
      <c r="C20" s="47">
        <f t="shared" si="0"/>
        <v>20000000</v>
      </c>
      <c r="D20" s="47">
        <f t="shared" si="1"/>
        <v>1600000</v>
      </c>
      <c r="E20" s="47">
        <f t="shared" si="2"/>
        <v>18400000</v>
      </c>
      <c r="F20" s="35">
        <f>1/(1+Inputs!$C$8)^B20</f>
        <v>0.87056017861391388</v>
      </c>
      <c r="G20" s="47">
        <f t="shared" si="3"/>
        <v>16018307.286496015</v>
      </c>
      <c r="H20" s="47">
        <f t="shared" si="5"/>
        <v>128800000</v>
      </c>
      <c r="I20" s="49">
        <f t="shared" si="6"/>
        <v>-121200000</v>
      </c>
    </row>
    <row r="21" spans="2:9" x14ac:dyDescent="0.25">
      <c r="B21" s="34">
        <f t="shared" si="4"/>
        <v>8</v>
      </c>
      <c r="C21" s="47">
        <f t="shared" si="0"/>
        <v>20000000</v>
      </c>
      <c r="D21" s="47">
        <f t="shared" si="1"/>
        <v>1600000</v>
      </c>
      <c r="E21" s="47">
        <f t="shared" si="2"/>
        <v>18400000</v>
      </c>
      <c r="F21" s="35">
        <f>1/(1+Inputs!$C$8)^B21</f>
        <v>0.85349037119011162</v>
      </c>
      <c r="G21" s="47">
        <f t="shared" si="3"/>
        <v>15704222.829898054</v>
      </c>
      <c r="H21" s="47">
        <f t="shared" si="5"/>
        <v>147200000</v>
      </c>
      <c r="I21" s="49">
        <f t="shared" si="6"/>
        <v>-102800000</v>
      </c>
    </row>
    <row r="22" spans="2:9" x14ac:dyDescent="0.25">
      <c r="B22" s="34">
        <f t="shared" si="4"/>
        <v>9</v>
      </c>
      <c r="C22" s="47">
        <f t="shared" si="0"/>
        <v>20000000</v>
      </c>
      <c r="D22" s="47">
        <f t="shared" si="1"/>
        <v>1600000</v>
      </c>
      <c r="E22" s="47">
        <f t="shared" si="2"/>
        <v>18400000</v>
      </c>
      <c r="F22" s="35">
        <f>1/(1+Inputs!$C$8)^B22</f>
        <v>0.83675526587265847</v>
      </c>
      <c r="G22" s="47">
        <f t="shared" si="3"/>
        <v>15396296.892056916</v>
      </c>
      <c r="H22" s="47">
        <f t="shared" si="5"/>
        <v>165600000</v>
      </c>
      <c r="I22" s="49">
        <f t="shared" si="6"/>
        <v>-84400000</v>
      </c>
    </row>
    <row r="23" spans="2:9" x14ac:dyDescent="0.25">
      <c r="B23" s="34">
        <f t="shared" si="4"/>
        <v>10</v>
      </c>
      <c r="C23" s="47">
        <f t="shared" si="0"/>
        <v>20000000</v>
      </c>
      <c r="D23" s="47">
        <f t="shared" si="1"/>
        <v>1600000</v>
      </c>
      <c r="E23" s="47">
        <f t="shared" si="2"/>
        <v>18400000</v>
      </c>
      <c r="F23" s="35">
        <f>1/(1+Inputs!$C$8)^B23</f>
        <v>0.82034829987515534</v>
      </c>
      <c r="G23" s="47">
        <f t="shared" si="3"/>
        <v>15094408.717702858</v>
      </c>
      <c r="H23" s="47">
        <f t="shared" si="5"/>
        <v>184000000</v>
      </c>
      <c r="I23" s="49">
        <f t="shared" si="6"/>
        <v>-66000000</v>
      </c>
    </row>
    <row r="24" spans="2:9" x14ac:dyDescent="0.25">
      <c r="B24" s="34">
        <f t="shared" si="4"/>
        <v>11</v>
      </c>
      <c r="C24" s="47">
        <f t="shared" si="0"/>
        <v>20000000</v>
      </c>
      <c r="D24" s="47">
        <f t="shared" si="1"/>
        <v>1600000</v>
      </c>
      <c r="E24" s="47">
        <f t="shared" si="2"/>
        <v>18400000</v>
      </c>
      <c r="F24" s="35">
        <f>1/(1+Inputs!$C$8)^B24</f>
        <v>0.80426303909328967</v>
      </c>
      <c r="G24" s="47">
        <f t="shared" si="3"/>
        <v>14798439.91931653</v>
      </c>
      <c r="H24" s="47">
        <f t="shared" si="5"/>
        <v>202400000</v>
      </c>
      <c r="I24" s="49">
        <f t="shared" si="6"/>
        <v>-47600000</v>
      </c>
    </row>
    <row r="25" spans="2:9" x14ac:dyDescent="0.25">
      <c r="B25" s="34">
        <f t="shared" si="4"/>
        <v>12</v>
      </c>
      <c r="C25" s="47">
        <f t="shared" si="0"/>
        <v>20000000</v>
      </c>
      <c r="D25" s="47">
        <f t="shared" si="1"/>
        <v>1600000</v>
      </c>
      <c r="E25" s="47">
        <f t="shared" si="2"/>
        <v>18400000</v>
      </c>
      <c r="F25" s="35">
        <f>1/(1+Inputs!$C$8)^B25</f>
        <v>0.78849317558165644</v>
      </c>
      <c r="G25" s="47">
        <f t="shared" si="3"/>
        <v>14508274.430702478</v>
      </c>
      <c r="H25" s="47">
        <f t="shared" si="5"/>
        <v>220800000</v>
      </c>
      <c r="I25" s="49">
        <f t="shared" si="6"/>
        <v>-29200000</v>
      </c>
    </row>
    <row r="26" spans="2:9" x14ac:dyDescent="0.25">
      <c r="B26" s="34">
        <f t="shared" si="4"/>
        <v>13</v>
      </c>
      <c r="C26" s="47">
        <f t="shared" si="0"/>
        <v>20000000</v>
      </c>
      <c r="D26" s="47">
        <f t="shared" si="1"/>
        <v>1600000</v>
      </c>
      <c r="E26" s="47">
        <f t="shared" si="2"/>
        <v>18400000</v>
      </c>
      <c r="F26" s="35">
        <f>1/(1+Inputs!$C$8)^B26</f>
        <v>0.77303252508005538</v>
      </c>
      <c r="G26" s="47">
        <f t="shared" si="3"/>
        <v>14223798.46147302</v>
      </c>
      <c r="H26" s="47">
        <f t="shared" si="5"/>
        <v>239200000</v>
      </c>
      <c r="I26" s="49">
        <f t="shared" si="6"/>
        <v>-10800000</v>
      </c>
    </row>
    <row r="27" spans="2:9" x14ac:dyDescent="0.25">
      <c r="B27" s="34">
        <f t="shared" si="4"/>
        <v>14</v>
      </c>
      <c r="C27" s="47">
        <f t="shared" si="0"/>
        <v>20000000</v>
      </c>
      <c r="D27" s="47">
        <f t="shared" si="1"/>
        <v>1600000</v>
      </c>
      <c r="E27" s="47">
        <f t="shared" si="2"/>
        <v>18400000</v>
      </c>
      <c r="F27" s="35">
        <f>1/(1+Inputs!$C$8)^B27</f>
        <v>0.75787502458828948</v>
      </c>
      <c r="G27" s="47">
        <f t="shared" si="3"/>
        <v>13944900.452424526</v>
      </c>
      <c r="H27" s="47">
        <f t="shared" si="5"/>
        <v>257600000</v>
      </c>
      <c r="I27" s="49">
        <f t="shared" si="6"/>
        <v>7600000</v>
      </c>
    </row>
    <row r="28" spans="2:9" ht="15.75" thickBot="1" x14ac:dyDescent="0.3">
      <c r="B28" s="36">
        <f t="shared" si="4"/>
        <v>15</v>
      </c>
      <c r="C28" s="46">
        <f t="shared" si="0"/>
        <v>20000000</v>
      </c>
      <c r="D28" s="46">
        <f t="shared" si="1"/>
        <v>1600000</v>
      </c>
      <c r="E28" s="46">
        <f t="shared" si="2"/>
        <v>18400000</v>
      </c>
      <c r="F28" s="37">
        <f>1/(1+Inputs!$C$8)^B28</f>
        <v>0.74301472998851925</v>
      </c>
      <c r="G28" s="46">
        <f t="shared" si="3"/>
        <v>13671471.031788753</v>
      </c>
      <c r="H28" s="46">
        <f t="shared" si="5"/>
        <v>276000000</v>
      </c>
      <c r="I28" s="48">
        <f t="shared" si="6"/>
        <v>26000000</v>
      </c>
    </row>
    <row r="29" spans="2:9" s="30" customFormat="1" ht="16.5" thickBot="1" x14ac:dyDescent="0.3">
      <c r="B29" s="38" t="s">
        <v>39</v>
      </c>
      <c r="C29" s="50">
        <f>SUM(C14:C28)</f>
        <v>300000000</v>
      </c>
      <c r="D29" s="50">
        <f>SUM(D14:D28)</f>
        <v>24000000</v>
      </c>
      <c r="E29" s="50">
        <f>SUM(E14:E28)</f>
        <v>276000000</v>
      </c>
      <c r="F29" s="39"/>
      <c r="G29" s="50">
        <f>SUM(G14:G28)</f>
        <v>236426448.41056249</v>
      </c>
      <c r="H29" s="50"/>
      <c r="I29" s="51"/>
    </row>
    <row r="30" spans="2:9" x14ac:dyDescent="0.25">
      <c r="B30" s="41"/>
      <c r="C30" s="42"/>
      <c r="D30" s="42"/>
      <c r="E30" s="42"/>
      <c r="F30" s="43"/>
      <c r="G30" s="42"/>
      <c r="H30" s="42"/>
      <c r="I30" s="42"/>
    </row>
    <row r="31" spans="2:9" x14ac:dyDescent="0.25">
      <c r="B31" s="41"/>
      <c r="C31" s="42"/>
      <c r="D31" s="42"/>
      <c r="E31" s="42"/>
      <c r="F31" s="43"/>
      <c r="G31" s="42"/>
      <c r="H31" s="42"/>
      <c r="I31" s="42"/>
    </row>
    <row r="32" spans="2:9" x14ac:dyDescent="0.25">
      <c r="B32" s="41"/>
      <c r="C32" s="42"/>
      <c r="D32" s="42"/>
      <c r="E32" s="42"/>
      <c r="F32" s="43"/>
      <c r="G32" s="42"/>
      <c r="H32" s="42"/>
      <c r="I32" s="42"/>
    </row>
    <row r="33" spans="2:9" x14ac:dyDescent="0.25">
      <c r="B33" s="41"/>
      <c r="C33" s="42"/>
      <c r="D33" s="42"/>
      <c r="E33" s="42"/>
      <c r="F33" s="43"/>
      <c r="G33" s="42"/>
      <c r="H33" s="42"/>
      <c r="I33" s="42"/>
    </row>
    <row r="34" spans="2:9" x14ac:dyDescent="0.25">
      <c r="B34" s="41"/>
      <c r="C34" s="42"/>
      <c r="D34" s="42"/>
      <c r="E34" s="42"/>
      <c r="F34" s="43"/>
      <c r="G34" s="42"/>
      <c r="H34" s="42"/>
      <c r="I34" s="42"/>
    </row>
    <row r="35" spans="2:9" x14ac:dyDescent="0.25">
      <c r="B35" s="41"/>
      <c r="C35" s="42"/>
      <c r="D35" s="42"/>
      <c r="E35" s="42"/>
      <c r="F35" s="43"/>
      <c r="G35" s="42"/>
      <c r="H35" s="42"/>
      <c r="I35" s="42"/>
    </row>
    <row r="36" spans="2:9" x14ac:dyDescent="0.25">
      <c r="B36" s="41"/>
      <c r="C36" s="42"/>
      <c r="D36" s="42"/>
      <c r="E36" s="42"/>
      <c r="F36" s="43"/>
      <c r="G36" s="42"/>
      <c r="H36" s="42"/>
      <c r="I36" s="42"/>
    </row>
    <row r="37" spans="2:9" x14ac:dyDescent="0.25">
      <c r="B37" s="41"/>
      <c r="C37" s="42"/>
      <c r="D37" s="42"/>
      <c r="E37" s="42"/>
      <c r="F37" s="43"/>
      <c r="G37" s="42"/>
      <c r="H37" s="42"/>
      <c r="I37" s="42"/>
    </row>
    <row r="38" spans="2:9" x14ac:dyDescent="0.25">
      <c r="B38" s="41"/>
      <c r="C38" s="42"/>
      <c r="D38" s="42"/>
      <c r="E38" s="42"/>
      <c r="F38" s="43"/>
      <c r="G38" s="42"/>
      <c r="H38" s="42"/>
      <c r="I38" s="42"/>
    </row>
    <row r="39" spans="2:9" x14ac:dyDescent="0.25">
      <c r="B39" s="41"/>
      <c r="C39" s="42"/>
      <c r="D39" s="42"/>
      <c r="E39" s="42"/>
      <c r="F39" s="43"/>
      <c r="G39" s="42"/>
      <c r="H39" s="42"/>
      <c r="I39" s="42"/>
    </row>
    <row r="40" spans="2:9" x14ac:dyDescent="0.25">
      <c r="B40" s="41"/>
      <c r="C40" s="42"/>
      <c r="D40" s="42"/>
      <c r="E40" s="42"/>
      <c r="F40" s="43"/>
      <c r="G40" s="42"/>
      <c r="H40" s="42"/>
      <c r="I40" s="42"/>
    </row>
    <row r="41" spans="2:9" x14ac:dyDescent="0.25">
      <c r="B41" s="41"/>
      <c r="C41" s="42"/>
      <c r="D41" s="42"/>
      <c r="E41" s="42"/>
      <c r="F41" s="43"/>
      <c r="G41" s="42"/>
      <c r="H41" s="42"/>
      <c r="I41" s="42"/>
    </row>
    <row r="42" spans="2:9" x14ac:dyDescent="0.25">
      <c r="B42" s="41"/>
      <c r="C42" s="42"/>
      <c r="D42" s="42"/>
      <c r="E42" s="42"/>
      <c r="F42" s="43"/>
      <c r="G42" s="42"/>
      <c r="H42" s="42"/>
      <c r="I42" s="42"/>
    </row>
    <row r="43" spans="2:9" x14ac:dyDescent="0.25">
      <c r="B43" s="41"/>
      <c r="C43" s="42"/>
      <c r="D43" s="42"/>
      <c r="E43" s="42"/>
      <c r="F43" s="43"/>
      <c r="G43" s="42"/>
      <c r="H43" s="42"/>
      <c r="I43" s="42"/>
    </row>
    <row r="44" spans="2:9" x14ac:dyDescent="0.25">
      <c r="B44" s="41"/>
      <c r="C44" s="42"/>
      <c r="D44" s="42"/>
      <c r="E44" s="42"/>
      <c r="F44" s="43"/>
      <c r="G44" s="42"/>
      <c r="H44" s="42"/>
      <c r="I44" s="42"/>
    </row>
    <row r="45" spans="2:9" x14ac:dyDescent="0.25">
      <c r="B45" s="41"/>
      <c r="C45" s="42"/>
      <c r="D45" s="42"/>
      <c r="E45" s="42"/>
      <c r="F45" s="43"/>
      <c r="G45" s="42"/>
      <c r="H45" s="42"/>
      <c r="I45" s="42"/>
    </row>
    <row r="46" spans="2:9" x14ac:dyDescent="0.25">
      <c r="B46" s="41"/>
      <c r="C46" s="42"/>
      <c r="D46" s="42"/>
      <c r="E46" s="42"/>
      <c r="F46" s="43"/>
      <c r="G46" s="42"/>
      <c r="H46" s="42"/>
      <c r="I46" s="42"/>
    </row>
    <row r="47" spans="2:9" x14ac:dyDescent="0.25">
      <c r="B47" s="41"/>
      <c r="C47" s="42"/>
      <c r="D47" s="42"/>
      <c r="E47" s="42"/>
      <c r="F47" s="43"/>
      <c r="G47" s="42"/>
      <c r="H47" s="42"/>
      <c r="I47" s="42"/>
    </row>
    <row r="48" spans="2:9" x14ac:dyDescent="0.25">
      <c r="B48" s="41"/>
      <c r="C48" s="42"/>
      <c r="D48" s="42"/>
      <c r="E48" s="42"/>
      <c r="F48" s="43"/>
      <c r="G48" s="42"/>
      <c r="H48" s="42"/>
      <c r="I48" s="42"/>
    </row>
    <row r="49" spans="2:9" x14ac:dyDescent="0.25">
      <c r="B49" s="41"/>
      <c r="C49" s="42"/>
      <c r="D49" s="42"/>
      <c r="E49" s="42"/>
      <c r="F49" s="43"/>
      <c r="G49" s="42"/>
      <c r="H49" s="42"/>
      <c r="I49" s="42"/>
    </row>
    <row r="50" spans="2:9" x14ac:dyDescent="0.25">
      <c r="B50" s="41"/>
      <c r="C50" s="42"/>
      <c r="D50" s="42"/>
      <c r="E50" s="42"/>
      <c r="F50" s="43"/>
      <c r="G50" s="42"/>
      <c r="H50" s="42"/>
      <c r="I50" s="42"/>
    </row>
    <row r="51" spans="2:9" x14ac:dyDescent="0.25">
      <c r="B51" s="41"/>
      <c r="C51" s="42"/>
      <c r="D51" s="42"/>
      <c r="E51" s="42"/>
      <c r="F51" s="43"/>
      <c r="G51" s="42"/>
      <c r="H51" s="42"/>
      <c r="I51" s="42"/>
    </row>
    <row r="52" spans="2:9" x14ac:dyDescent="0.25">
      <c r="B52" s="41"/>
      <c r="C52" s="42"/>
      <c r="D52" s="42"/>
      <c r="E52" s="42"/>
      <c r="F52" s="43"/>
      <c r="G52" s="42"/>
      <c r="H52" s="42"/>
      <c r="I52" s="42"/>
    </row>
    <row r="53" spans="2:9" x14ac:dyDescent="0.25">
      <c r="B53" s="41"/>
      <c r="C53" s="42"/>
      <c r="D53" s="42"/>
      <c r="E53" s="42"/>
      <c r="F53" s="43"/>
      <c r="G53" s="42"/>
      <c r="H53" s="42"/>
      <c r="I53" s="42"/>
    </row>
    <row r="54" spans="2:9" x14ac:dyDescent="0.25">
      <c r="B54" s="41"/>
      <c r="C54" s="42"/>
      <c r="D54" s="42"/>
      <c r="E54" s="42"/>
      <c r="F54" s="43"/>
      <c r="G54" s="42"/>
      <c r="H54" s="42"/>
      <c r="I54" s="42"/>
    </row>
    <row r="55" spans="2:9" x14ac:dyDescent="0.25">
      <c r="B55" s="41"/>
      <c r="C55" s="42"/>
      <c r="D55" s="42"/>
      <c r="E55" s="42"/>
      <c r="F55" s="43"/>
      <c r="G55" s="42"/>
      <c r="H55" s="42"/>
      <c r="I55" s="42"/>
    </row>
    <row r="56" spans="2:9" x14ac:dyDescent="0.25">
      <c r="B56" s="41"/>
      <c r="C56" s="42"/>
      <c r="D56" s="42"/>
      <c r="E56" s="42"/>
      <c r="F56" s="43"/>
      <c r="G56" s="42"/>
      <c r="H56" s="42"/>
      <c r="I56" s="42"/>
    </row>
    <row r="57" spans="2:9" x14ac:dyDescent="0.25">
      <c r="B57" s="41"/>
      <c r="C57" s="42"/>
      <c r="D57" s="42"/>
      <c r="E57" s="42"/>
      <c r="F57" s="43"/>
      <c r="G57" s="42"/>
      <c r="H57" s="42"/>
      <c r="I57" s="42"/>
    </row>
    <row r="58" spans="2:9" x14ac:dyDescent="0.25">
      <c r="B58" s="41"/>
      <c r="C58" s="42"/>
      <c r="D58" s="42"/>
      <c r="E58" s="42"/>
      <c r="F58" s="43"/>
      <c r="G58" s="42"/>
      <c r="H58" s="42"/>
      <c r="I58" s="42"/>
    </row>
    <row r="59" spans="2:9" x14ac:dyDescent="0.25">
      <c r="B59" s="41"/>
      <c r="C59" s="42"/>
      <c r="D59" s="42"/>
      <c r="E59" s="42"/>
      <c r="F59" s="43"/>
      <c r="G59" s="42"/>
      <c r="H59" s="42"/>
      <c r="I59" s="42"/>
    </row>
    <row r="60" spans="2:9" x14ac:dyDescent="0.25">
      <c r="B60" s="41"/>
      <c r="C60" s="42"/>
      <c r="D60" s="42"/>
      <c r="E60" s="42"/>
      <c r="F60" s="43"/>
      <c r="G60" s="42"/>
      <c r="H60" s="42"/>
      <c r="I60" s="42"/>
    </row>
    <row r="61" spans="2:9" x14ac:dyDescent="0.25">
      <c r="B61" s="41"/>
      <c r="C61" s="42"/>
      <c r="D61" s="42"/>
      <c r="E61" s="42"/>
      <c r="F61" s="43"/>
      <c r="G61" s="42"/>
      <c r="H61" s="42"/>
      <c r="I61" s="42"/>
    </row>
    <row r="62" spans="2:9" x14ac:dyDescent="0.25">
      <c r="B62" s="41"/>
      <c r="C62" s="42"/>
      <c r="D62" s="42"/>
      <c r="E62" s="42"/>
      <c r="F62" s="43"/>
      <c r="G62" s="42"/>
      <c r="H62" s="42"/>
      <c r="I62" s="42"/>
    </row>
    <row r="63" spans="2:9" x14ac:dyDescent="0.25">
      <c r="B63" s="41"/>
      <c r="C63" s="42"/>
      <c r="D63" s="42"/>
      <c r="E63" s="42"/>
      <c r="F63" s="43"/>
      <c r="G63" s="42"/>
      <c r="H63" s="42"/>
      <c r="I63" s="42"/>
    </row>
    <row r="64" spans="2:9" x14ac:dyDescent="0.25">
      <c r="B64" s="40"/>
      <c r="C64" s="42"/>
      <c r="D64" s="42"/>
      <c r="E64" s="42"/>
      <c r="F64" s="40"/>
      <c r="G64" s="42"/>
      <c r="H64" s="42"/>
      <c r="I64" s="42"/>
    </row>
    <row r="65" spans="2:9" x14ac:dyDescent="0.25">
      <c r="B65" s="40"/>
      <c r="C65" s="40"/>
      <c r="D65" s="40"/>
      <c r="E65" s="40"/>
      <c r="F65" s="40"/>
      <c r="G65" s="40"/>
      <c r="H65" s="40"/>
      <c r="I65" s="40"/>
    </row>
    <row r="66" spans="2:9" x14ac:dyDescent="0.25">
      <c r="B66" s="40"/>
      <c r="C66" s="40"/>
      <c r="D66" s="40"/>
      <c r="E66" s="40"/>
      <c r="F66" s="40"/>
      <c r="G66" s="40"/>
      <c r="H66" s="40"/>
      <c r="I66" s="40"/>
    </row>
    <row r="67" spans="2:9" x14ac:dyDescent="0.25">
      <c r="B67" s="40"/>
      <c r="C67" s="40"/>
      <c r="D67" s="40"/>
      <c r="E67" s="40"/>
      <c r="F67" s="40"/>
      <c r="G67" s="40"/>
      <c r="H67" s="40"/>
      <c r="I67" s="40"/>
    </row>
    <row r="68" spans="2:9" x14ac:dyDescent="0.25">
      <c r="B68" s="40"/>
      <c r="C68" s="40"/>
      <c r="D68" s="40"/>
      <c r="E68" s="40"/>
      <c r="F68" s="40"/>
      <c r="G68" s="40"/>
      <c r="H68" s="40"/>
      <c r="I68" s="40"/>
    </row>
    <row r="69" spans="2:9" x14ac:dyDescent="0.25">
      <c r="B69" s="40"/>
      <c r="C69" s="40"/>
      <c r="D69" s="40"/>
      <c r="E69" s="40"/>
      <c r="F69" s="40"/>
      <c r="G69" s="40"/>
      <c r="H69" s="40"/>
      <c r="I69" s="40"/>
    </row>
    <row r="70" spans="2:9" x14ac:dyDescent="0.25">
      <c r="B70" s="40"/>
      <c r="C70" s="40"/>
      <c r="D70" s="40"/>
      <c r="E70" s="40"/>
      <c r="F70" s="40"/>
      <c r="G70" s="40"/>
      <c r="H70" s="40"/>
      <c r="I70" s="40"/>
    </row>
    <row r="71" spans="2:9" x14ac:dyDescent="0.25">
      <c r="B71" s="40"/>
      <c r="C71" s="40"/>
      <c r="D71" s="40"/>
      <c r="E71" s="40"/>
      <c r="F71" s="40"/>
      <c r="G71" s="40"/>
      <c r="H71" s="40"/>
      <c r="I71" s="40"/>
    </row>
    <row r="72" spans="2:9" x14ac:dyDescent="0.25">
      <c r="B72" s="40"/>
      <c r="C72" s="40"/>
      <c r="D72" s="40"/>
      <c r="E72" s="40"/>
      <c r="F72" s="40"/>
      <c r="G72" s="40"/>
      <c r="H72" s="40"/>
      <c r="I72" s="40"/>
    </row>
    <row r="73" spans="2:9" x14ac:dyDescent="0.25">
      <c r="B73" s="40"/>
      <c r="C73" s="40"/>
      <c r="D73" s="40"/>
      <c r="E73" s="40"/>
      <c r="F73" s="40"/>
      <c r="G73" s="40"/>
      <c r="H73" s="40"/>
      <c r="I73" s="40"/>
    </row>
    <row r="74" spans="2:9" x14ac:dyDescent="0.25">
      <c r="B74" s="40"/>
      <c r="C74" s="40"/>
      <c r="D74" s="40"/>
      <c r="E74" s="40"/>
      <c r="F74" s="40"/>
      <c r="G74" s="40"/>
      <c r="H74" s="40"/>
      <c r="I74" s="40"/>
    </row>
    <row r="75" spans="2:9" x14ac:dyDescent="0.25">
      <c r="B75" s="40"/>
      <c r="C75" s="40"/>
      <c r="D75" s="40"/>
      <c r="E75" s="40"/>
      <c r="F75" s="40"/>
      <c r="G75" s="40"/>
      <c r="H75" s="40"/>
      <c r="I75" s="40"/>
    </row>
    <row r="76" spans="2:9" x14ac:dyDescent="0.25">
      <c r="B76" s="40"/>
      <c r="C76" s="40"/>
      <c r="D76" s="40"/>
      <c r="E76" s="40"/>
      <c r="F76" s="40"/>
      <c r="G76" s="40"/>
      <c r="H76" s="40"/>
      <c r="I76" s="40"/>
    </row>
    <row r="77" spans="2:9" x14ac:dyDescent="0.25">
      <c r="B77" s="40"/>
      <c r="C77" s="40"/>
      <c r="D77" s="40"/>
      <c r="E77" s="40"/>
      <c r="F77" s="40"/>
      <c r="G77" s="40"/>
      <c r="H77" s="40"/>
      <c r="I77" s="40"/>
    </row>
    <row r="78" spans="2:9" x14ac:dyDescent="0.25">
      <c r="B78" s="40"/>
      <c r="C78" s="40"/>
      <c r="D78" s="40"/>
      <c r="E78" s="40"/>
      <c r="F78" s="40"/>
      <c r="G78" s="40"/>
      <c r="H78" s="40"/>
      <c r="I78" s="40"/>
    </row>
    <row r="79" spans="2:9" x14ac:dyDescent="0.25">
      <c r="B79" s="40"/>
      <c r="C79" s="40"/>
      <c r="D79" s="40"/>
      <c r="E79" s="40"/>
      <c r="F79" s="40"/>
      <c r="G79" s="40"/>
      <c r="H79" s="40"/>
      <c r="I79" s="40"/>
    </row>
    <row r="80" spans="2:9" x14ac:dyDescent="0.25">
      <c r="B80" s="40"/>
      <c r="C80" s="40"/>
      <c r="D80" s="40"/>
      <c r="E80" s="40"/>
      <c r="F80" s="40"/>
      <c r="G80" s="40"/>
      <c r="H80" s="40"/>
      <c r="I80" s="40"/>
    </row>
    <row r="81" spans="2:9" x14ac:dyDescent="0.25">
      <c r="B81" s="40"/>
      <c r="C81" s="40"/>
      <c r="D81" s="40"/>
      <c r="E81" s="40"/>
      <c r="F81" s="40"/>
      <c r="G81" s="40"/>
      <c r="H81" s="40"/>
      <c r="I81" s="40"/>
    </row>
    <row r="82" spans="2:9" x14ac:dyDescent="0.25">
      <c r="B82" s="40"/>
      <c r="C82" s="40"/>
      <c r="D82" s="40"/>
      <c r="E82" s="40"/>
      <c r="F82" s="40"/>
      <c r="G82" s="40"/>
      <c r="H82" s="40"/>
      <c r="I82" s="40"/>
    </row>
    <row r="83" spans="2:9" x14ac:dyDescent="0.25">
      <c r="B83" s="40"/>
      <c r="C83" s="40"/>
      <c r="D83" s="40"/>
      <c r="E83" s="40"/>
      <c r="F83" s="40"/>
      <c r="G83" s="40"/>
      <c r="H83" s="40"/>
      <c r="I83" s="40"/>
    </row>
    <row r="84" spans="2:9" x14ac:dyDescent="0.25">
      <c r="B84" s="40"/>
      <c r="C84" s="40"/>
      <c r="D84" s="40"/>
      <c r="E84" s="40"/>
      <c r="F84" s="40"/>
      <c r="G84" s="40"/>
      <c r="H84" s="40"/>
      <c r="I84" s="40"/>
    </row>
    <row r="85" spans="2:9" x14ac:dyDescent="0.25">
      <c r="B85" s="40"/>
      <c r="C85" s="40"/>
      <c r="D85" s="40"/>
      <c r="E85" s="40"/>
      <c r="F85" s="40"/>
      <c r="G85" s="40"/>
      <c r="H85" s="40"/>
      <c r="I85" s="40"/>
    </row>
    <row r="86" spans="2:9" x14ac:dyDescent="0.25">
      <c r="B86" s="40"/>
      <c r="C86" s="40"/>
      <c r="D86" s="40"/>
      <c r="E86" s="40"/>
      <c r="F86" s="40"/>
      <c r="G86" s="40"/>
      <c r="H86" s="40"/>
      <c r="I86" s="40"/>
    </row>
    <row r="87" spans="2:9" x14ac:dyDescent="0.25">
      <c r="B87" s="40"/>
      <c r="C87" s="40"/>
      <c r="D87" s="40"/>
      <c r="E87" s="40"/>
      <c r="F87" s="40"/>
      <c r="G87" s="40"/>
      <c r="H87" s="40"/>
      <c r="I87" s="40"/>
    </row>
    <row r="88" spans="2:9" x14ac:dyDescent="0.25">
      <c r="B88" s="40"/>
      <c r="C88" s="40"/>
      <c r="D88" s="40"/>
      <c r="E88" s="40"/>
      <c r="F88" s="40"/>
      <c r="G88" s="40"/>
      <c r="H88" s="40"/>
      <c r="I88" s="40"/>
    </row>
    <row r="89" spans="2:9" x14ac:dyDescent="0.25">
      <c r="B89" s="40"/>
      <c r="C89" s="40"/>
      <c r="D89" s="40"/>
      <c r="E89" s="40"/>
      <c r="F89" s="40"/>
      <c r="G89" s="40"/>
      <c r="H89" s="40"/>
      <c r="I89" s="40"/>
    </row>
    <row r="90" spans="2:9" x14ac:dyDescent="0.25">
      <c r="B90" s="40"/>
      <c r="C90" s="40"/>
      <c r="D90" s="40"/>
      <c r="E90" s="40"/>
      <c r="F90" s="40"/>
      <c r="G90" s="40"/>
      <c r="H90" s="40"/>
      <c r="I90" s="40"/>
    </row>
    <row r="91" spans="2:9" x14ac:dyDescent="0.25">
      <c r="B91" s="40"/>
      <c r="C91" s="40"/>
      <c r="D91" s="40"/>
      <c r="E91" s="40"/>
      <c r="F91" s="40"/>
      <c r="G91" s="40"/>
      <c r="H91" s="40"/>
      <c r="I91" s="40"/>
    </row>
    <row r="92" spans="2:9" x14ac:dyDescent="0.25">
      <c r="B92" s="40"/>
      <c r="C92" s="40"/>
      <c r="D92" s="40"/>
      <c r="E92" s="40"/>
      <c r="F92" s="40"/>
      <c r="G92" s="40"/>
      <c r="H92" s="40"/>
      <c r="I92" s="40"/>
    </row>
    <row r="93" spans="2:9" x14ac:dyDescent="0.25">
      <c r="B93" s="40"/>
      <c r="C93" s="40"/>
      <c r="D93" s="40"/>
      <c r="E93" s="40"/>
      <c r="F93" s="40"/>
      <c r="G93" s="40"/>
      <c r="H93" s="40"/>
      <c r="I93" s="40"/>
    </row>
    <row r="94" spans="2:9" x14ac:dyDescent="0.25">
      <c r="B94" s="40"/>
      <c r="C94" s="40"/>
      <c r="D94" s="40"/>
      <c r="E94" s="40"/>
      <c r="F94" s="40"/>
      <c r="G94" s="40"/>
      <c r="H94" s="40"/>
      <c r="I94" s="40"/>
    </row>
    <row r="95" spans="2:9" x14ac:dyDescent="0.25">
      <c r="B95" s="40"/>
      <c r="C95" s="40"/>
      <c r="D95" s="40"/>
      <c r="E95" s="40"/>
      <c r="F95" s="40"/>
      <c r="G95" s="40"/>
      <c r="H95" s="40"/>
      <c r="I95" s="40"/>
    </row>
    <row r="96" spans="2:9" x14ac:dyDescent="0.25">
      <c r="B96" s="40"/>
      <c r="C96" s="40"/>
      <c r="D96" s="40"/>
      <c r="E96" s="40"/>
      <c r="F96" s="40"/>
      <c r="G96" s="40"/>
      <c r="H96" s="40"/>
      <c r="I96" s="40"/>
    </row>
    <row r="97" spans="2:9" x14ac:dyDescent="0.25">
      <c r="B97" s="40"/>
      <c r="C97" s="40"/>
      <c r="D97" s="40"/>
      <c r="E97" s="40"/>
      <c r="F97" s="40"/>
      <c r="G97" s="40"/>
      <c r="H97" s="40"/>
      <c r="I97" s="40"/>
    </row>
    <row r="98" spans="2:9" x14ac:dyDescent="0.25">
      <c r="B98" s="40"/>
      <c r="C98" s="40"/>
      <c r="D98" s="40"/>
      <c r="E98" s="40"/>
      <c r="F98" s="40"/>
      <c r="G98" s="40"/>
      <c r="H98" s="40"/>
      <c r="I98" s="40"/>
    </row>
    <row r="99" spans="2:9" x14ac:dyDescent="0.25">
      <c r="B99" s="40"/>
      <c r="C99" s="40"/>
      <c r="D99" s="40"/>
      <c r="E99" s="40"/>
      <c r="F99" s="40"/>
      <c r="G99" s="40"/>
      <c r="H99" s="40"/>
      <c r="I99" s="40"/>
    </row>
    <row r="100" spans="2:9" x14ac:dyDescent="0.25">
      <c r="B100" s="40"/>
      <c r="C100" s="40"/>
      <c r="D100" s="40"/>
      <c r="E100" s="40"/>
      <c r="F100" s="40"/>
      <c r="G100" s="40"/>
      <c r="H100" s="40"/>
      <c r="I100" s="40"/>
    </row>
    <row r="101" spans="2:9" x14ac:dyDescent="0.25">
      <c r="B101" s="40"/>
      <c r="C101" s="40"/>
      <c r="D101" s="40"/>
      <c r="E101" s="40"/>
      <c r="F101" s="40"/>
      <c r="G101" s="40"/>
      <c r="H101" s="40"/>
      <c r="I101" s="40"/>
    </row>
    <row r="102" spans="2:9" x14ac:dyDescent="0.25">
      <c r="B102" s="40"/>
      <c r="C102" s="40"/>
      <c r="D102" s="40"/>
      <c r="E102" s="40"/>
      <c r="F102" s="40"/>
      <c r="G102" s="40"/>
      <c r="H102" s="40"/>
      <c r="I102" s="40"/>
    </row>
    <row r="103" spans="2:9" x14ac:dyDescent="0.25">
      <c r="B103" s="40"/>
      <c r="C103" s="40"/>
      <c r="D103" s="40"/>
      <c r="E103" s="40"/>
      <c r="F103" s="40"/>
      <c r="G103" s="40"/>
      <c r="H103" s="40"/>
      <c r="I103" s="40"/>
    </row>
    <row r="104" spans="2:9" x14ac:dyDescent="0.25">
      <c r="B104" s="40"/>
      <c r="C104" s="40"/>
      <c r="D104" s="40"/>
      <c r="E104" s="40"/>
      <c r="F104" s="40"/>
      <c r="G104" s="40"/>
      <c r="H104" s="40"/>
      <c r="I104" s="40"/>
    </row>
    <row r="105" spans="2:9" x14ac:dyDescent="0.25">
      <c r="B105" s="40"/>
      <c r="C105" s="40"/>
      <c r="D105" s="40"/>
      <c r="E105" s="40"/>
      <c r="F105" s="40"/>
      <c r="G105" s="40"/>
      <c r="H105" s="40"/>
      <c r="I105" s="40"/>
    </row>
    <row r="106" spans="2:9" x14ac:dyDescent="0.25">
      <c r="B106" s="40"/>
      <c r="C106" s="40"/>
      <c r="D106" s="40"/>
      <c r="E106" s="40"/>
      <c r="F106" s="40"/>
      <c r="G106" s="40"/>
      <c r="H106" s="40"/>
      <c r="I106" s="40"/>
    </row>
    <row r="107" spans="2:9" x14ac:dyDescent="0.25">
      <c r="B107" s="40"/>
      <c r="C107" s="40"/>
      <c r="D107" s="40"/>
      <c r="E107" s="40"/>
      <c r="F107" s="40"/>
      <c r="G107" s="40"/>
      <c r="H107" s="40"/>
      <c r="I107" s="40"/>
    </row>
    <row r="108" spans="2:9" x14ac:dyDescent="0.25">
      <c r="B108" s="40"/>
      <c r="C108" s="40"/>
      <c r="D108" s="40"/>
      <c r="E108" s="40"/>
      <c r="F108" s="40"/>
      <c r="G108" s="40"/>
      <c r="H108" s="40"/>
      <c r="I108" s="40"/>
    </row>
    <row r="109" spans="2:9" x14ac:dyDescent="0.25">
      <c r="B109" s="40"/>
      <c r="C109" s="40"/>
      <c r="D109" s="40"/>
      <c r="E109" s="40"/>
      <c r="F109" s="40"/>
      <c r="G109" s="40"/>
      <c r="H109" s="40"/>
      <c r="I109" s="40"/>
    </row>
    <row r="110" spans="2:9" x14ac:dyDescent="0.25">
      <c r="B110" s="40"/>
      <c r="C110" s="40"/>
      <c r="D110" s="40"/>
      <c r="E110" s="40"/>
      <c r="F110" s="40"/>
      <c r="G110" s="40"/>
      <c r="H110" s="40"/>
      <c r="I110" s="40"/>
    </row>
    <row r="111" spans="2:9" x14ac:dyDescent="0.25">
      <c r="B111" s="40"/>
      <c r="C111" s="40"/>
      <c r="D111" s="40"/>
      <c r="E111" s="40"/>
      <c r="F111" s="40"/>
      <c r="G111" s="40"/>
      <c r="H111" s="40"/>
      <c r="I111" s="40"/>
    </row>
    <row r="112" spans="2:9" x14ac:dyDescent="0.25">
      <c r="B112" s="40"/>
      <c r="C112" s="40"/>
      <c r="D112" s="40"/>
      <c r="E112" s="40"/>
      <c r="F112" s="40"/>
      <c r="G112" s="40"/>
      <c r="H112" s="40"/>
      <c r="I112" s="40"/>
    </row>
    <row r="113" spans="2:9" x14ac:dyDescent="0.25">
      <c r="B113" s="40"/>
      <c r="C113" s="40"/>
      <c r="D113" s="40"/>
      <c r="E113" s="40"/>
      <c r="F113" s="40"/>
      <c r="G113" s="40"/>
      <c r="H113" s="40"/>
      <c r="I113" s="40"/>
    </row>
    <row r="114" spans="2:9" x14ac:dyDescent="0.25">
      <c r="B114" s="40"/>
      <c r="C114" s="40"/>
      <c r="D114" s="40"/>
      <c r="E114" s="40"/>
      <c r="F114" s="40"/>
      <c r="G114" s="40"/>
      <c r="H114" s="40"/>
      <c r="I114" s="40"/>
    </row>
    <row r="115" spans="2:9" x14ac:dyDescent="0.25">
      <c r="B115" s="40"/>
      <c r="C115" s="40"/>
      <c r="D115" s="40"/>
      <c r="E115" s="40"/>
      <c r="F115" s="40"/>
      <c r="G115" s="40"/>
      <c r="H115" s="40"/>
      <c r="I115" s="40"/>
    </row>
    <row r="116" spans="2:9" x14ac:dyDescent="0.25">
      <c r="B116" s="40"/>
      <c r="C116" s="40"/>
      <c r="D116" s="40"/>
      <c r="E116" s="40"/>
      <c r="F116" s="40"/>
      <c r="G116" s="40"/>
      <c r="H116" s="40"/>
      <c r="I116" s="40"/>
    </row>
    <row r="117" spans="2:9" x14ac:dyDescent="0.25">
      <c r="B117" s="40"/>
      <c r="C117" s="40"/>
      <c r="D117" s="40"/>
      <c r="E117" s="40"/>
      <c r="F117" s="40"/>
      <c r="G117" s="40"/>
      <c r="H117" s="40"/>
      <c r="I117" s="40"/>
    </row>
    <row r="118" spans="2:9" x14ac:dyDescent="0.25">
      <c r="B118" s="40"/>
      <c r="C118" s="40"/>
      <c r="D118" s="40"/>
      <c r="E118" s="40"/>
      <c r="F118" s="40"/>
      <c r="G118" s="40"/>
      <c r="H118" s="40"/>
      <c r="I118" s="40"/>
    </row>
    <row r="119" spans="2:9" x14ac:dyDescent="0.25">
      <c r="B119" s="40"/>
      <c r="C119" s="40"/>
      <c r="D119" s="40"/>
      <c r="E119" s="40"/>
      <c r="F119" s="40"/>
      <c r="G119" s="40"/>
      <c r="H119" s="40"/>
      <c r="I119" s="40"/>
    </row>
    <row r="120" spans="2:9" x14ac:dyDescent="0.25">
      <c r="B120" s="40"/>
      <c r="C120" s="40"/>
      <c r="D120" s="40"/>
      <c r="E120" s="40"/>
      <c r="F120" s="40"/>
      <c r="G120" s="40"/>
      <c r="H120" s="40"/>
      <c r="I120" s="40"/>
    </row>
    <row r="121" spans="2:9" x14ac:dyDescent="0.25">
      <c r="B121" s="40"/>
      <c r="C121" s="40"/>
      <c r="D121" s="40"/>
      <c r="E121" s="40"/>
      <c r="F121" s="40"/>
      <c r="G121" s="40"/>
      <c r="H121" s="40"/>
      <c r="I121" s="40"/>
    </row>
    <row r="122" spans="2:9" x14ac:dyDescent="0.25">
      <c r="B122" s="40"/>
      <c r="C122" s="40"/>
      <c r="D122" s="40"/>
      <c r="E122" s="40"/>
      <c r="F122" s="40"/>
      <c r="G122" s="40"/>
      <c r="H122" s="40"/>
      <c r="I122" s="40"/>
    </row>
    <row r="123" spans="2:9" x14ac:dyDescent="0.25">
      <c r="B123" s="40"/>
      <c r="C123" s="40"/>
      <c r="D123" s="40"/>
      <c r="E123" s="40"/>
      <c r="F123" s="40"/>
      <c r="G123" s="40"/>
      <c r="H123" s="40"/>
      <c r="I123" s="40"/>
    </row>
    <row r="124" spans="2:9" x14ac:dyDescent="0.25">
      <c r="B124" s="40"/>
      <c r="C124" s="40"/>
      <c r="D124" s="40"/>
      <c r="E124" s="40"/>
      <c r="F124" s="40"/>
      <c r="G124" s="40"/>
      <c r="H124" s="40"/>
      <c r="I124" s="40"/>
    </row>
    <row r="125" spans="2:9" x14ac:dyDescent="0.25">
      <c r="B125" s="40"/>
      <c r="C125" s="40"/>
      <c r="D125" s="40"/>
      <c r="E125" s="40"/>
      <c r="F125" s="40"/>
      <c r="G125" s="40"/>
      <c r="H125" s="40"/>
      <c r="I125" s="40"/>
    </row>
    <row r="126" spans="2:9" x14ac:dyDescent="0.25">
      <c r="B126" s="40"/>
      <c r="C126" s="40"/>
      <c r="D126" s="40"/>
      <c r="E126" s="40"/>
      <c r="F126" s="40"/>
      <c r="G126" s="40"/>
      <c r="H126" s="40"/>
      <c r="I126" s="40"/>
    </row>
    <row r="127" spans="2:9" x14ac:dyDescent="0.25">
      <c r="B127" s="40"/>
      <c r="C127" s="40"/>
      <c r="D127" s="40"/>
      <c r="E127" s="40"/>
      <c r="F127" s="40"/>
      <c r="G127" s="40"/>
      <c r="H127" s="40"/>
      <c r="I127" s="40"/>
    </row>
    <row r="128" spans="2:9" x14ac:dyDescent="0.25">
      <c r="B128" s="40"/>
      <c r="C128" s="40"/>
      <c r="D128" s="40"/>
      <c r="E128" s="40"/>
      <c r="F128" s="40"/>
      <c r="G128" s="40"/>
      <c r="H128" s="40"/>
      <c r="I128" s="40"/>
    </row>
    <row r="129" spans="2:9" x14ac:dyDescent="0.25">
      <c r="B129" s="40"/>
      <c r="C129" s="40"/>
      <c r="D129" s="40"/>
      <c r="E129" s="40"/>
      <c r="F129" s="40"/>
      <c r="G129" s="40"/>
      <c r="H129" s="40"/>
      <c r="I129" s="40"/>
    </row>
    <row r="130" spans="2:9" x14ac:dyDescent="0.25">
      <c r="B130" s="40"/>
      <c r="C130" s="40"/>
      <c r="D130" s="40"/>
      <c r="E130" s="40"/>
      <c r="F130" s="40"/>
      <c r="G130" s="40"/>
      <c r="H130" s="40"/>
      <c r="I130" s="40"/>
    </row>
    <row r="131" spans="2:9" x14ac:dyDescent="0.25">
      <c r="B131" s="40"/>
      <c r="C131" s="40"/>
      <c r="D131" s="40"/>
      <c r="E131" s="40"/>
      <c r="F131" s="40"/>
      <c r="G131" s="40"/>
      <c r="H131" s="40"/>
      <c r="I131" s="40"/>
    </row>
    <row r="132" spans="2:9" x14ac:dyDescent="0.25">
      <c r="B132" s="40"/>
      <c r="C132" s="40"/>
      <c r="D132" s="40"/>
      <c r="E132" s="40"/>
      <c r="F132" s="40"/>
      <c r="G132" s="40"/>
      <c r="H132" s="40"/>
      <c r="I132" s="40"/>
    </row>
    <row r="133" spans="2:9" x14ac:dyDescent="0.25">
      <c r="B133" s="40"/>
      <c r="C133" s="40"/>
      <c r="D133" s="40"/>
      <c r="E133" s="40"/>
      <c r="F133" s="40"/>
      <c r="G133" s="40"/>
      <c r="H133" s="40"/>
      <c r="I133" s="40"/>
    </row>
    <row r="134" spans="2:9" x14ac:dyDescent="0.25">
      <c r="B134" s="40"/>
      <c r="C134" s="40"/>
      <c r="D134" s="40"/>
      <c r="E134" s="40"/>
      <c r="F134" s="40"/>
      <c r="G134" s="40"/>
      <c r="H134" s="40"/>
      <c r="I134" s="40"/>
    </row>
    <row r="135" spans="2:9" x14ac:dyDescent="0.25">
      <c r="B135" s="40"/>
      <c r="C135" s="40"/>
      <c r="D135" s="40"/>
      <c r="E135" s="40"/>
      <c r="F135" s="40"/>
      <c r="G135" s="40"/>
      <c r="H135" s="40"/>
      <c r="I135" s="40"/>
    </row>
    <row r="136" spans="2:9" x14ac:dyDescent="0.25">
      <c r="B136" s="40"/>
      <c r="C136" s="40"/>
      <c r="D136" s="40"/>
      <c r="E136" s="40"/>
      <c r="F136" s="40"/>
      <c r="G136" s="40"/>
      <c r="H136" s="40"/>
      <c r="I136" s="40"/>
    </row>
    <row r="137" spans="2:9" x14ac:dyDescent="0.25">
      <c r="B137" s="40"/>
      <c r="C137" s="40"/>
      <c r="D137" s="40"/>
      <c r="E137" s="40"/>
      <c r="F137" s="40"/>
      <c r="G137" s="40"/>
      <c r="H137" s="40"/>
      <c r="I137" s="40"/>
    </row>
    <row r="138" spans="2:9" x14ac:dyDescent="0.25">
      <c r="B138" s="40"/>
      <c r="C138" s="40"/>
      <c r="D138" s="40"/>
      <c r="E138" s="40"/>
      <c r="F138" s="40"/>
      <c r="G138" s="40"/>
      <c r="H138" s="40"/>
      <c r="I138" s="40"/>
    </row>
    <row r="139" spans="2:9" x14ac:dyDescent="0.25">
      <c r="B139" s="40"/>
      <c r="C139" s="40"/>
      <c r="D139" s="40"/>
      <c r="E139" s="40"/>
      <c r="F139" s="40"/>
      <c r="G139" s="40"/>
      <c r="H139" s="40"/>
      <c r="I139" s="40"/>
    </row>
    <row r="140" spans="2:9" x14ac:dyDescent="0.25">
      <c r="B140" s="40"/>
      <c r="C140" s="40"/>
      <c r="D140" s="40"/>
      <c r="E140" s="40"/>
      <c r="F140" s="40"/>
      <c r="G140" s="40"/>
      <c r="H140" s="40"/>
      <c r="I140" s="40"/>
    </row>
    <row r="141" spans="2:9" x14ac:dyDescent="0.25">
      <c r="B141" s="40"/>
      <c r="C141" s="40"/>
      <c r="D141" s="40"/>
      <c r="E141" s="40"/>
      <c r="F141" s="40"/>
      <c r="G141" s="40"/>
      <c r="H141" s="40"/>
      <c r="I141" s="40"/>
    </row>
    <row r="142" spans="2:9" x14ac:dyDescent="0.25">
      <c r="B142" s="40"/>
      <c r="C142" s="40"/>
      <c r="D142" s="40"/>
      <c r="E142" s="40"/>
      <c r="F142" s="40"/>
      <c r="G142" s="40"/>
      <c r="H142" s="40"/>
      <c r="I142" s="40"/>
    </row>
    <row r="143" spans="2:9" x14ac:dyDescent="0.25">
      <c r="B143" s="40"/>
      <c r="C143" s="40"/>
      <c r="D143" s="40"/>
      <c r="E143" s="40"/>
      <c r="F143" s="40"/>
      <c r="G143" s="40"/>
      <c r="H143" s="40"/>
      <c r="I143" s="40"/>
    </row>
    <row r="144" spans="2:9" x14ac:dyDescent="0.25">
      <c r="B144" s="40"/>
      <c r="C144" s="40"/>
      <c r="D144" s="40"/>
      <c r="E144" s="40"/>
      <c r="F144" s="40"/>
      <c r="G144" s="40"/>
      <c r="H144" s="40"/>
      <c r="I144" s="40"/>
    </row>
    <row r="145" spans="2:9" x14ac:dyDescent="0.25">
      <c r="B145" s="40"/>
      <c r="C145" s="40"/>
      <c r="D145" s="40"/>
      <c r="E145" s="40"/>
      <c r="F145" s="40"/>
      <c r="G145" s="40"/>
      <c r="H145" s="40"/>
      <c r="I145" s="40"/>
    </row>
    <row r="146" spans="2:9" x14ac:dyDescent="0.25">
      <c r="B146" s="40"/>
      <c r="C146" s="40"/>
      <c r="D146" s="40"/>
      <c r="E146" s="40"/>
      <c r="F146" s="40"/>
      <c r="G146" s="40"/>
      <c r="H146" s="40"/>
      <c r="I146" s="40"/>
    </row>
    <row r="147" spans="2:9" x14ac:dyDescent="0.25">
      <c r="B147" s="40"/>
      <c r="C147" s="40"/>
      <c r="D147" s="40"/>
      <c r="E147" s="40"/>
      <c r="F147" s="40"/>
      <c r="G147" s="40"/>
      <c r="H147" s="40"/>
      <c r="I147" s="40"/>
    </row>
    <row r="148" spans="2:9" x14ac:dyDescent="0.25">
      <c r="B148" s="40"/>
      <c r="C148" s="40"/>
      <c r="D148" s="40"/>
      <c r="E148" s="40"/>
      <c r="F148" s="40"/>
      <c r="G148" s="40"/>
      <c r="H148" s="40"/>
      <c r="I148" s="40"/>
    </row>
    <row r="149" spans="2:9" x14ac:dyDescent="0.25">
      <c r="B149" s="40"/>
      <c r="C149" s="40"/>
      <c r="D149" s="40"/>
      <c r="E149" s="40"/>
      <c r="F149" s="40"/>
      <c r="G149" s="40"/>
      <c r="H149" s="40"/>
      <c r="I149" s="40"/>
    </row>
    <row r="150" spans="2:9" x14ac:dyDescent="0.25">
      <c r="B150" s="40"/>
      <c r="C150" s="40"/>
      <c r="D150" s="40"/>
      <c r="E150" s="40"/>
      <c r="F150" s="40"/>
      <c r="G150" s="40"/>
      <c r="H150" s="40"/>
      <c r="I150" s="40"/>
    </row>
    <row r="151" spans="2:9" x14ac:dyDescent="0.25">
      <c r="B151" s="40"/>
      <c r="C151" s="40"/>
      <c r="D151" s="40"/>
      <c r="E151" s="40"/>
      <c r="F151" s="40"/>
      <c r="G151" s="40"/>
      <c r="H151" s="40"/>
      <c r="I151" s="40"/>
    </row>
    <row r="152" spans="2:9" x14ac:dyDescent="0.25">
      <c r="B152" s="40"/>
      <c r="C152" s="40"/>
      <c r="D152" s="40"/>
      <c r="E152" s="40"/>
      <c r="F152" s="40"/>
      <c r="G152" s="40"/>
      <c r="H152" s="40"/>
      <c r="I152" s="40"/>
    </row>
    <row r="153" spans="2:9" x14ac:dyDescent="0.25">
      <c r="B153" s="40"/>
      <c r="C153" s="40"/>
      <c r="D153" s="40"/>
      <c r="E153" s="40"/>
      <c r="F153" s="40"/>
      <c r="G153" s="40"/>
      <c r="H153" s="40"/>
      <c r="I153" s="40"/>
    </row>
    <row r="154" spans="2:9" x14ac:dyDescent="0.25">
      <c r="B154" s="40"/>
      <c r="C154" s="40"/>
      <c r="D154" s="40"/>
      <c r="E154" s="40"/>
      <c r="F154" s="40"/>
      <c r="G154" s="40"/>
      <c r="H154" s="40"/>
      <c r="I154" s="40"/>
    </row>
    <row r="155" spans="2:9" x14ac:dyDescent="0.25">
      <c r="B155" s="40"/>
      <c r="C155" s="40"/>
      <c r="D155" s="40"/>
      <c r="E155" s="40"/>
      <c r="F155" s="40"/>
      <c r="G155" s="40"/>
      <c r="H155" s="40"/>
      <c r="I155" s="40"/>
    </row>
    <row r="156" spans="2:9" x14ac:dyDescent="0.25">
      <c r="B156" s="40"/>
      <c r="C156" s="40"/>
      <c r="D156" s="40"/>
      <c r="E156" s="40"/>
      <c r="F156" s="40"/>
      <c r="G156" s="40"/>
      <c r="H156" s="40"/>
      <c r="I156" s="40"/>
    </row>
    <row r="157" spans="2:9" x14ac:dyDescent="0.25">
      <c r="B157" s="40"/>
      <c r="C157" s="40"/>
      <c r="D157" s="40"/>
      <c r="E157" s="40"/>
      <c r="F157" s="40"/>
      <c r="G157" s="40"/>
      <c r="H157" s="40"/>
      <c r="I157" s="40"/>
    </row>
    <row r="158" spans="2:9" x14ac:dyDescent="0.25">
      <c r="B158" s="40"/>
      <c r="C158" s="40"/>
      <c r="D158" s="40"/>
      <c r="E158" s="40"/>
      <c r="F158" s="40"/>
      <c r="G158" s="40"/>
      <c r="H158" s="40"/>
      <c r="I158" s="40"/>
    </row>
    <row r="159" spans="2:9" x14ac:dyDescent="0.25">
      <c r="B159" s="40"/>
      <c r="C159" s="40"/>
      <c r="D159" s="40"/>
      <c r="E159" s="40"/>
      <c r="F159" s="40"/>
      <c r="G159" s="40"/>
      <c r="H159" s="40"/>
      <c r="I159" s="40"/>
    </row>
    <row r="160" spans="2:9" x14ac:dyDescent="0.25">
      <c r="B160" s="40"/>
      <c r="C160" s="40"/>
      <c r="D160" s="40"/>
      <c r="E160" s="40"/>
      <c r="F160" s="40"/>
      <c r="G160" s="40"/>
      <c r="H160" s="40"/>
      <c r="I160" s="40"/>
    </row>
    <row r="161" spans="2:9" x14ac:dyDescent="0.25">
      <c r="B161" s="40"/>
      <c r="C161" s="40"/>
      <c r="D161" s="40"/>
      <c r="E161" s="40"/>
      <c r="F161" s="40"/>
      <c r="G161" s="40"/>
      <c r="H161" s="40"/>
      <c r="I161" s="40"/>
    </row>
    <row r="162" spans="2:9" x14ac:dyDescent="0.25">
      <c r="B162" s="40"/>
      <c r="C162" s="40"/>
      <c r="D162" s="40"/>
      <c r="E162" s="40"/>
      <c r="F162" s="40"/>
      <c r="G162" s="40"/>
      <c r="H162" s="40"/>
      <c r="I162" s="40"/>
    </row>
    <row r="163" spans="2:9" x14ac:dyDescent="0.25">
      <c r="B163" s="40"/>
      <c r="C163" s="40"/>
      <c r="D163" s="40"/>
      <c r="E163" s="40"/>
      <c r="F163" s="40"/>
      <c r="G163" s="40"/>
      <c r="H163" s="40"/>
      <c r="I163" s="40"/>
    </row>
    <row r="164" spans="2:9" x14ac:dyDescent="0.25">
      <c r="B164" s="40"/>
      <c r="C164" s="40"/>
      <c r="D164" s="40"/>
      <c r="E164" s="40"/>
      <c r="F164" s="40"/>
      <c r="G164" s="40"/>
      <c r="H164" s="40"/>
      <c r="I164" s="40"/>
    </row>
    <row r="165" spans="2:9" x14ac:dyDescent="0.25">
      <c r="B165" s="40"/>
      <c r="C165" s="40"/>
      <c r="D165" s="40"/>
      <c r="E165" s="40"/>
      <c r="F165" s="40"/>
      <c r="G165" s="40"/>
      <c r="H165" s="40"/>
      <c r="I165" s="40"/>
    </row>
    <row r="166" spans="2:9" x14ac:dyDescent="0.25">
      <c r="B166" s="40"/>
      <c r="C166" s="40"/>
      <c r="D166" s="40"/>
      <c r="E166" s="40"/>
      <c r="F166" s="40"/>
      <c r="G166" s="40"/>
      <c r="H166" s="40"/>
      <c r="I166" s="40"/>
    </row>
    <row r="167" spans="2:9" x14ac:dyDescent="0.25">
      <c r="B167" s="40"/>
      <c r="C167" s="40"/>
      <c r="D167" s="40"/>
      <c r="E167" s="40"/>
      <c r="F167" s="40"/>
      <c r="G167" s="40"/>
      <c r="H167" s="40"/>
      <c r="I167" s="40"/>
    </row>
    <row r="168" spans="2:9" x14ac:dyDescent="0.25">
      <c r="B168" s="40"/>
      <c r="C168" s="40"/>
      <c r="D168" s="40"/>
      <c r="E168" s="40"/>
      <c r="F168" s="40"/>
      <c r="G168" s="40"/>
      <c r="H168" s="40"/>
      <c r="I168" s="40"/>
    </row>
    <row r="169" spans="2:9" x14ac:dyDescent="0.25">
      <c r="B169" s="40"/>
      <c r="C169" s="40"/>
      <c r="D169" s="40"/>
      <c r="E169" s="40"/>
      <c r="F169" s="40"/>
      <c r="G169" s="40"/>
      <c r="H169" s="40"/>
      <c r="I169" s="40"/>
    </row>
    <row r="170" spans="2:9" x14ac:dyDescent="0.25">
      <c r="B170" s="40"/>
      <c r="C170" s="40"/>
      <c r="D170" s="40"/>
      <c r="E170" s="40"/>
      <c r="F170" s="40"/>
      <c r="G170" s="40"/>
      <c r="H170" s="40"/>
      <c r="I170" s="40"/>
    </row>
    <row r="171" spans="2:9" x14ac:dyDescent="0.25">
      <c r="B171" s="40"/>
      <c r="C171" s="40"/>
      <c r="D171" s="40"/>
      <c r="E171" s="40"/>
      <c r="F171" s="40"/>
      <c r="G171" s="40"/>
      <c r="H171" s="40"/>
      <c r="I171" s="40"/>
    </row>
    <row r="172" spans="2:9" x14ac:dyDescent="0.25">
      <c r="B172" s="40"/>
      <c r="C172" s="40"/>
      <c r="D172" s="40"/>
      <c r="E172" s="40"/>
      <c r="F172" s="40"/>
      <c r="G172" s="40"/>
      <c r="H172" s="40"/>
      <c r="I172" s="40"/>
    </row>
    <row r="173" spans="2:9" x14ac:dyDescent="0.25">
      <c r="B173" s="40"/>
      <c r="C173" s="40"/>
      <c r="D173" s="40"/>
      <c r="E173" s="40"/>
      <c r="F173" s="40"/>
      <c r="G173" s="40"/>
      <c r="H173" s="40"/>
      <c r="I173" s="40"/>
    </row>
    <row r="174" spans="2:9" x14ac:dyDescent="0.25">
      <c r="B174" s="40"/>
      <c r="C174" s="40"/>
      <c r="D174" s="40"/>
      <c r="E174" s="40"/>
      <c r="F174" s="40"/>
      <c r="G174" s="40"/>
      <c r="H174" s="40"/>
      <c r="I174" s="40"/>
    </row>
    <row r="175" spans="2:9" x14ac:dyDescent="0.25">
      <c r="B175" s="40"/>
      <c r="C175" s="40"/>
      <c r="D175" s="40"/>
      <c r="E175" s="40"/>
      <c r="F175" s="40"/>
      <c r="G175" s="40"/>
      <c r="H175" s="40"/>
      <c r="I175" s="40"/>
    </row>
    <row r="176" spans="2:9" x14ac:dyDescent="0.25">
      <c r="B176" s="40"/>
      <c r="C176" s="40"/>
      <c r="D176" s="40"/>
      <c r="E176" s="40"/>
      <c r="F176" s="40"/>
      <c r="G176" s="40"/>
      <c r="H176" s="40"/>
      <c r="I176" s="40"/>
    </row>
    <row r="177" spans="2:9" x14ac:dyDescent="0.25">
      <c r="B177" s="40"/>
      <c r="C177" s="40"/>
      <c r="D177" s="40"/>
      <c r="E177" s="40"/>
      <c r="F177" s="40"/>
      <c r="G177" s="40"/>
      <c r="H177" s="40"/>
      <c r="I177" s="40"/>
    </row>
    <row r="178" spans="2:9" x14ac:dyDescent="0.25">
      <c r="B178" s="40"/>
      <c r="C178" s="40"/>
      <c r="D178" s="40"/>
      <c r="E178" s="40"/>
      <c r="F178" s="40"/>
      <c r="G178" s="40"/>
      <c r="H178" s="40"/>
      <c r="I178" s="40"/>
    </row>
    <row r="179" spans="2:9" x14ac:dyDescent="0.25">
      <c r="B179" s="40"/>
      <c r="C179" s="40"/>
      <c r="D179" s="40"/>
      <c r="E179" s="40"/>
      <c r="F179" s="40"/>
      <c r="G179" s="40"/>
      <c r="H179" s="40"/>
      <c r="I179" s="40"/>
    </row>
    <row r="180" spans="2:9" x14ac:dyDescent="0.25">
      <c r="B180" s="40"/>
      <c r="C180" s="40"/>
      <c r="D180" s="40"/>
      <c r="E180" s="40"/>
      <c r="F180" s="40"/>
      <c r="G180" s="40"/>
      <c r="H180" s="40"/>
      <c r="I180" s="40"/>
    </row>
    <row r="181" spans="2:9" x14ac:dyDescent="0.25">
      <c r="B181" s="40"/>
      <c r="C181" s="40"/>
      <c r="D181" s="40"/>
      <c r="E181" s="40"/>
      <c r="F181" s="40"/>
      <c r="G181" s="40"/>
      <c r="H181" s="40"/>
      <c r="I181" s="40"/>
    </row>
    <row r="182" spans="2:9" x14ac:dyDescent="0.25">
      <c r="B182" s="40"/>
      <c r="C182" s="40"/>
      <c r="D182" s="40"/>
      <c r="E182" s="40"/>
      <c r="F182" s="40"/>
      <c r="G182" s="40"/>
      <c r="H182" s="40"/>
      <c r="I182" s="40"/>
    </row>
    <row r="183" spans="2:9" x14ac:dyDescent="0.25">
      <c r="B183" s="40"/>
      <c r="C183" s="40"/>
      <c r="D183" s="40"/>
      <c r="E183" s="40"/>
      <c r="F183" s="40"/>
      <c r="G183" s="40"/>
      <c r="H183" s="40"/>
      <c r="I183" s="40"/>
    </row>
    <row r="184" spans="2:9" x14ac:dyDescent="0.25">
      <c r="B184" s="40"/>
      <c r="C184" s="40"/>
      <c r="D184" s="40"/>
      <c r="E184" s="40"/>
      <c r="F184" s="40"/>
      <c r="G184" s="40"/>
      <c r="H184" s="40"/>
      <c r="I184" s="40"/>
    </row>
    <row r="185" spans="2:9" x14ac:dyDescent="0.25">
      <c r="B185" s="40"/>
      <c r="C185" s="40"/>
      <c r="D185" s="40"/>
      <c r="E185" s="40"/>
      <c r="F185" s="40"/>
      <c r="G185" s="40"/>
      <c r="H185" s="40"/>
      <c r="I185" s="40"/>
    </row>
    <row r="186" spans="2:9" x14ac:dyDescent="0.25">
      <c r="B186" s="40"/>
      <c r="C186" s="40"/>
      <c r="D186" s="40"/>
      <c r="E186" s="40"/>
      <c r="F186" s="40"/>
      <c r="G186" s="40"/>
      <c r="H186" s="40"/>
      <c r="I186" s="40"/>
    </row>
    <row r="187" spans="2:9" x14ac:dyDescent="0.25">
      <c r="B187" s="40"/>
      <c r="C187" s="40"/>
      <c r="D187" s="40"/>
      <c r="E187" s="40"/>
      <c r="F187" s="40"/>
      <c r="G187" s="40"/>
      <c r="H187" s="40"/>
      <c r="I187" s="40"/>
    </row>
    <row r="188" spans="2:9" x14ac:dyDescent="0.25">
      <c r="B188" s="40"/>
      <c r="C188" s="40"/>
      <c r="D188" s="40"/>
      <c r="E188" s="40"/>
      <c r="F188" s="40"/>
      <c r="G188" s="40"/>
      <c r="H188" s="40"/>
      <c r="I188" s="40"/>
    </row>
    <row r="189" spans="2:9" x14ac:dyDescent="0.25">
      <c r="B189" s="40"/>
      <c r="C189" s="40"/>
      <c r="D189" s="40"/>
      <c r="E189" s="40"/>
      <c r="F189" s="40"/>
      <c r="G189" s="40"/>
      <c r="H189" s="40"/>
      <c r="I189" s="40"/>
    </row>
    <row r="190" spans="2:9" x14ac:dyDescent="0.25">
      <c r="B190" s="40"/>
      <c r="C190" s="40"/>
      <c r="D190" s="40"/>
      <c r="E190" s="40"/>
      <c r="F190" s="40"/>
      <c r="G190" s="40"/>
      <c r="H190" s="40"/>
      <c r="I190" s="40"/>
    </row>
    <row r="191" spans="2:9" x14ac:dyDescent="0.25">
      <c r="B191" s="40"/>
      <c r="C191" s="40"/>
      <c r="D191" s="40"/>
      <c r="E191" s="40"/>
      <c r="F191" s="40"/>
      <c r="G191" s="40"/>
      <c r="H191" s="40"/>
      <c r="I191" s="40"/>
    </row>
    <row r="192" spans="2:9" x14ac:dyDescent="0.25">
      <c r="B192" s="40"/>
      <c r="C192" s="40"/>
      <c r="D192" s="40"/>
      <c r="E192" s="40"/>
      <c r="F192" s="40"/>
      <c r="G192" s="40"/>
      <c r="H192" s="40"/>
      <c r="I192" s="40"/>
    </row>
    <row r="193" spans="2:9" x14ac:dyDescent="0.25">
      <c r="B193" s="40"/>
      <c r="C193" s="40"/>
      <c r="D193" s="40"/>
      <c r="E193" s="40"/>
      <c r="F193" s="40"/>
      <c r="G193" s="40"/>
      <c r="H193" s="40"/>
      <c r="I193" s="40"/>
    </row>
    <row r="194" spans="2:9" x14ac:dyDescent="0.25">
      <c r="B194" s="40"/>
      <c r="C194" s="40"/>
      <c r="D194" s="40"/>
      <c r="E194" s="40"/>
      <c r="F194" s="40"/>
      <c r="G194" s="40"/>
      <c r="H194" s="40"/>
      <c r="I194" s="40"/>
    </row>
    <row r="195" spans="2:9" x14ac:dyDescent="0.25">
      <c r="B195" s="40"/>
      <c r="C195" s="40"/>
      <c r="D195" s="40"/>
      <c r="E195" s="40"/>
      <c r="F195" s="40"/>
      <c r="G195" s="40"/>
      <c r="H195" s="40"/>
      <c r="I195" s="40"/>
    </row>
    <row r="196" spans="2:9" x14ac:dyDescent="0.25">
      <c r="B196" s="40"/>
      <c r="C196" s="40"/>
      <c r="D196" s="40"/>
      <c r="E196" s="40"/>
      <c r="F196" s="40"/>
      <c r="G196" s="40"/>
      <c r="H196" s="40"/>
      <c r="I196" s="40"/>
    </row>
    <row r="197" spans="2:9" x14ac:dyDescent="0.25">
      <c r="B197" s="40"/>
      <c r="C197" s="40"/>
      <c r="D197" s="40"/>
      <c r="E197" s="40"/>
      <c r="F197" s="40"/>
      <c r="G197" s="40"/>
      <c r="H197" s="40"/>
      <c r="I197" s="40"/>
    </row>
    <row r="198" spans="2:9" x14ac:dyDescent="0.25">
      <c r="B198" s="40"/>
      <c r="C198" s="40"/>
      <c r="D198" s="40"/>
      <c r="E198" s="40"/>
      <c r="F198" s="40"/>
      <c r="G198" s="40"/>
      <c r="H198" s="40"/>
      <c r="I198" s="40"/>
    </row>
    <row r="199" spans="2:9" x14ac:dyDescent="0.25">
      <c r="B199" s="40"/>
      <c r="C199" s="40"/>
      <c r="D199" s="40"/>
      <c r="E199" s="40"/>
      <c r="F199" s="40"/>
      <c r="G199" s="40"/>
      <c r="H199" s="40"/>
      <c r="I199" s="40"/>
    </row>
    <row r="200" spans="2:9" x14ac:dyDescent="0.25">
      <c r="B200" s="40"/>
      <c r="C200" s="40"/>
      <c r="D200" s="40"/>
      <c r="E200" s="40"/>
      <c r="F200" s="40"/>
      <c r="G200" s="40"/>
      <c r="H200" s="40"/>
      <c r="I200" s="40"/>
    </row>
    <row r="201" spans="2:9" x14ac:dyDescent="0.25">
      <c r="B201" s="40"/>
      <c r="C201" s="40"/>
      <c r="D201" s="40"/>
      <c r="E201" s="40"/>
      <c r="F201" s="40"/>
      <c r="G201" s="40"/>
      <c r="H201" s="40"/>
      <c r="I201" s="40"/>
    </row>
    <row r="202" spans="2:9" x14ac:dyDescent="0.25">
      <c r="B202" s="40"/>
      <c r="C202" s="40"/>
      <c r="D202" s="40"/>
      <c r="E202" s="40"/>
      <c r="F202" s="40"/>
      <c r="G202" s="40"/>
      <c r="H202" s="40"/>
      <c r="I202" s="40"/>
    </row>
    <row r="203" spans="2:9" x14ac:dyDescent="0.25">
      <c r="B203" s="40"/>
      <c r="C203" s="40"/>
      <c r="D203" s="40"/>
      <c r="E203" s="40"/>
      <c r="F203" s="40"/>
      <c r="G203" s="40"/>
      <c r="H203" s="40"/>
      <c r="I203" s="40"/>
    </row>
    <row r="204" spans="2:9" x14ac:dyDescent="0.25">
      <c r="B204" s="40"/>
      <c r="C204" s="40"/>
      <c r="D204" s="40"/>
      <c r="E204" s="40"/>
      <c r="F204" s="40"/>
      <c r="G204" s="40"/>
      <c r="H204" s="40"/>
      <c r="I204" s="40"/>
    </row>
    <row r="205" spans="2:9" x14ac:dyDescent="0.25">
      <c r="B205" s="40"/>
      <c r="C205" s="40"/>
      <c r="D205" s="40"/>
      <c r="E205" s="40"/>
      <c r="F205" s="40"/>
      <c r="G205" s="40"/>
      <c r="H205" s="40"/>
      <c r="I205" s="40"/>
    </row>
    <row r="206" spans="2:9" x14ac:dyDescent="0.25">
      <c r="B206" s="40"/>
      <c r="C206" s="40"/>
      <c r="D206" s="40"/>
      <c r="E206" s="40"/>
      <c r="F206" s="40"/>
      <c r="G206" s="40"/>
      <c r="H206" s="40"/>
      <c r="I206" s="40"/>
    </row>
    <row r="207" spans="2:9" x14ac:dyDescent="0.25">
      <c r="B207" s="40"/>
      <c r="C207" s="40"/>
      <c r="D207" s="40"/>
      <c r="E207" s="40"/>
      <c r="F207" s="40"/>
      <c r="G207" s="40"/>
      <c r="H207" s="40"/>
      <c r="I207" s="40"/>
    </row>
    <row r="208" spans="2:9" x14ac:dyDescent="0.25">
      <c r="B208" s="40"/>
      <c r="C208" s="40"/>
      <c r="D208" s="40"/>
      <c r="E208" s="40"/>
      <c r="F208" s="40"/>
      <c r="G208" s="40"/>
      <c r="H208" s="40"/>
      <c r="I208" s="40"/>
    </row>
    <row r="209" spans="2:9" x14ac:dyDescent="0.25">
      <c r="B209" s="40"/>
      <c r="C209" s="40"/>
      <c r="D209" s="40"/>
      <c r="E209" s="40"/>
      <c r="F209" s="40"/>
      <c r="G209" s="40"/>
      <c r="H209" s="40"/>
      <c r="I209" s="40"/>
    </row>
    <row r="210" spans="2:9" x14ac:dyDescent="0.25">
      <c r="B210" s="40"/>
      <c r="C210" s="40"/>
      <c r="D210" s="40"/>
      <c r="E210" s="40"/>
      <c r="F210" s="40"/>
      <c r="G210" s="40"/>
      <c r="H210" s="40"/>
      <c r="I210" s="40"/>
    </row>
    <row r="211" spans="2:9" x14ac:dyDescent="0.25">
      <c r="B211" s="40"/>
      <c r="C211" s="40"/>
      <c r="D211" s="40"/>
      <c r="E211" s="40"/>
      <c r="F211" s="40"/>
      <c r="G211" s="40"/>
      <c r="H211" s="40"/>
      <c r="I211" s="40"/>
    </row>
    <row r="212" spans="2:9" x14ac:dyDescent="0.25">
      <c r="B212" s="40"/>
      <c r="C212" s="40"/>
      <c r="D212" s="40"/>
      <c r="E212" s="40"/>
      <c r="F212" s="40"/>
      <c r="G212" s="40"/>
      <c r="H212" s="40"/>
      <c r="I212" s="40"/>
    </row>
    <row r="213" spans="2:9" x14ac:dyDescent="0.25">
      <c r="B213" s="40"/>
      <c r="C213" s="40"/>
      <c r="D213" s="40"/>
      <c r="E213" s="40"/>
      <c r="F213" s="40"/>
      <c r="G213" s="40"/>
      <c r="H213" s="40"/>
      <c r="I213" s="40"/>
    </row>
    <row r="214" spans="2:9" x14ac:dyDescent="0.25">
      <c r="B214" s="40"/>
      <c r="C214" s="40"/>
      <c r="D214" s="40"/>
      <c r="E214" s="40"/>
      <c r="F214" s="40"/>
      <c r="G214" s="40"/>
      <c r="H214" s="40"/>
      <c r="I214" s="40"/>
    </row>
    <row r="215" spans="2:9" x14ac:dyDescent="0.25">
      <c r="B215" s="40"/>
      <c r="C215" s="40"/>
      <c r="D215" s="40"/>
      <c r="E215" s="40"/>
      <c r="F215" s="40"/>
      <c r="G215" s="40"/>
      <c r="H215" s="40"/>
      <c r="I215" s="40"/>
    </row>
    <row r="216" spans="2:9" x14ac:dyDescent="0.25">
      <c r="B216" s="40"/>
      <c r="C216" s="40"/>
      <c r="D216" s="40"/>
      <c r="E216" s="40"/>
      <c r="F216" s="40"/>
      <c r="G216" s="40"/>
      <c r="H216" s="40"/>
      <c r="I216" s="40"/>
    </row>
    <row r="217" spans="2:9" x14ac:dyDescent="0.25">
      <c r="B217" s="40"/>
      <c r="C217" s="40"/>
      <c r="D217" s="40"/>
      <c r="E217" s="40"/>
      <c r="F217" s="40"/>
      <c r="G217" s="40"/>
      <c r="H217" s="40"/>
      <c r="I217" s="40"/>
    </row>
    <row r="218" spans="2:9" x14ac:dyDescent="0.25">
      <c r="B218" s="40"/>
      <c r="C218" s="40"/>
      <c r="D218" s="40"/>
      <c r="E218" s="40"/>
      <c r="F218" s="40"/>
      <c r="G218" s="40"/>
      <c r="H218" s="40"/>
      <c r="I218" s="40"/>
    </row>
    <row r="219" spans="2:9" x14ac:dyDescent="0.25">
      <c r="B219" s="40"/>
      <c r="C219" s="40"/>
      <c r="D219" s="40"/>
      <c r="E219" s="40"/>
      <c r="F219" s="40"/>
      <c r="G219" s="40"/>
      <c r="H219" s="40"/>
      <c r="I219" s="40"/>
    </row>
    <row r="220" spans="2:9" x14ac:dyDescent="0.25">
      <c r="B220" s="40"/>
      <c r="C220" s="40"/>
      <c r="D220" s="40"/>
      <c r="E220" s="40"/>
      <c r="F220" s="40"/>
      <c r="G220" s="40"/>
      <c r="H220" s="40"/>
      <c r="I220" s="40"/>
    </row>
    <row r="221" spans="2:9" x14ac:dyDescent="0.25">
      <c r="B221" s="40"/>
      <c r="C221" s="40"/>
      <c r="D221" s="40"/>
      <c r="E221" s="40"/>
      <c r="F221" s="40"/>
      <c r="G221" s="40"/>
      <c r="H221" s="40"/>
      <c r="I221" s="40"/>
    </row>
    <row r="222" spans="2:9" x14ac:dyDescent="0.25">
      <c r="B222" s="40"/>
      <c r="C222" s="40"/>
      <c r="D222" s="40"/>
      <c r="E222" s="40"/>
      <c r="F222" s="40"/>
      <c r="G222" s="40"/>
      <c r="H222" s="40"/>
      <c r="I222" s="40"/>
    </row>
    <row r="223" spans="2:9" x14ac:dyDescent="0.25">
      <c r="B223" s="40"/>
      <c r="C223" s="40"/>
      <c r="D223" s="40"/>
      <c r="E223" s="40"/>
      <c r="F223" s="40"/>
      <c r="G223" s="40"/>
      <c r="H223" s="40"/>
      <c r="I223" s="40"/>
    </row>
    <row r="224" spans="2:9" x14ac:dyDescent="0.25">
      <c r="B224" s="40"/>
      <c r="C224" s="40"/>
      <c r="D224" s="40"/>
      <c r="E224" s="40"/>
      <c r="F224" s="40"/>
      <c r="G224" s="40"/>
      <c r="H224" s="40"/>
      <c r="I224" s="40"/>
    </row>
    <row r="225" spans="2:9" x14ac:dyDescent="0.25">
      <c r="B225" s="40"/>
      <c r="C225" s="40"/>
      <c r="D225" s="40"/>
      <c r="E225" s="40"/>
      <c r="F225" s="40"/>
      <c r="G225" s="40"/>
      <c r="H225" s="40"/>
      <c r="I225" s="40"/>
    </row>
    <row r="226" spans="2:9" x14ac:dyDescent="0.25">
      <c r="B226" s="40"/>
      <c r="C226" s="40"/>
      <c r="D226" s="40"/>
      <c r="E226" s="40"/>
      <c r="F226" s="40"/>
      <c r="G226" s="40"/>
      <c r="H226" s="40"/>
      <c r="I226" s="40"/>
    </row>
    <row r="227" spans="2:9" x14ac:dyDescent="0.25">
      <c r="B227" s="40"/>
      <c r="C227" s="40"/>
      <c r="D227" s="40"/>
      <c r="E227" s="40"/>
      <c r="F227" s="40"/>
      <c r="G227" s="40"/>
      <c r="H227" s="40"/>
      <c r="I227" s="40"/>
    </row>
    <row r="228" spans="2:9" x14ac:dyDescent="0.25">
      <c r="B228" s="40"/>
      <c r="C228" s="40"/>
      <c r="D228" s="40"/>
      <c r="E228" s="40"/>
      <c r="F228" s="40"/>
      <c r="G228" s="40"/>
      <c r="H228" s="40"/>
      <c r="I228" s="40"/>
    </row>
    <row r="229" spans="2:9" x14ac:dyDescent="0.25">
      <c r="B229" s="40"/>
      <c r="C229" s="40"/>
      <c r="D229" s="40"/>
      <c r="E229" s="40"/>
      <c r="F229" s="40"/>
      <c r="G229" s="40"/>
      <c r="H229" s="40"/>
      <c r="I229" s="40"/>
    </row>
    <row r="230" spans="2:9" x14ac:dyDescent="0.25">
      <c r="B230" s="40"/>
      <c r="C230" s="40"/>
      <c r="D230" s="40"/>
      <c r="E230" s="40"/>
      <c r="F230" s="40"/>
      <c r="G230" s="40"/>
      <c r="H230" s="40"/>
      <c r="I230" s="40"/>
    </row>
    <row r="231" spans="2:9" x14ac:dyDescent="0.25">
      <c r="B231" s="40"/>
      <c r="C231" s="40"/>
      <c r="D231" s="40"/>
      <c r="E231" s="40"/>
      <c r="F231" s="40"/>
      <c r="G231" s="40"/>
      <c r="H231" s="40"/>
      <c r="I231" s="40"/>
    </row>
    <row r="232" spans="2:9" x14ac:dyDescent="0.25">
      <c r="B232" s="40"/>
      <c r="C232" s="40"/>
      <c r="D232" s="40"/>
      <c r="E232" s="40"/>
      <c r="F232" s="40"/>
      <c r="G232" s="40"/>
      <c r="H232" s="40"/>
      <c r="I232" s="40"/>
    </row>
    <row r="233" spans="2:9" x14ac:dyDescent="0.25">
      <c r="B233" s="40"/>
      <c r="C233" s="40"/>
      <c r="D233" s="40"/>
      <c r="E233" s="40"/>
      <c r="F233" s="40"/>
      <c r="G233" s="40"/>
      <c r="H233" s="40"/>
      <c r="I233" s="40"/>
    </row>
    <row r="234" spans="2:9" x14ac:dyDescent="0.25">
      <c r="B234" s="40"/>
      <c r="C234" s="40"/>
      <c r="D234" s="40"/>
      <c r="E234" s="40"/>
      <c r="F234" s="40"/>
      <c r="G234" s="40"/>
      <c r="H234" s="40"/>
      <c r="I234" s="40"/>
    </row>
    <row r="235" spans="2:9" x14ac:dyDescent="0.25">
      <c r="B235" s="40"/>
      <c r="C235" s="40"/>
      <c r="D235" s="40"/>
      <c r="E235" s="40"/>
      <c r="F235" s="40"/>
      <c r="G235" s="40"/>
      <c r="H235" s="40"/>
      <c r="I235" s="40"/>
    </row>
    <row r="236" spans="2:9" x14ac:dyDescent="0.25">
      <c r="B236" s="40"/>
      <c r="C236" s="40"/>
      <c r="D236" s="40"/>
      <c r="E236" s="40"/>
      <c r="F236" s="40"/>
      <c r="G236" s="40"/>
      <c r="H236" s="40"/>
      <c r="I236" s="40"/>
    </row>
    <row r="237" spans="2:9" x14ac:dyDescent="0.25">
      <c r="B237" s="40"/>
      <c r="C237" s="40"/>
      <c r="D237" s="40"/>
      <c r="E237" s="40"/>
      <c r="F237" s="40"/>
      <c r="G237" s="40"/>
      <c r="H237" s="40"/>
      <c r="I237" s="40"/>
    </row>
    <row r="238" spans="2:9" x14ac:dyDescent="0.25">
      <c r="B238" s="40"/>
      <c r="C238" s="40"/>
      <c r="D238" s="40"/>
      <c r="E238" s="40"/>
      <c r="F238" s="40"/>
      <c r="G238" s="40"/>
      <c r="H238" s="40"/>
      <c r="I238" s="40"/>
    </row>
    <row r="239" spans="2:9" x14ac:dyDescent="0.25">
      <c r="B239" s="40"/>
      <c r="C239" s="40"/>
      <c r="D239" s="40"/>
      <c r="E239" s="40"/>
      <c r="F239" s="40"/>
      <c r="G239" s="40"/>
      <c r="H239" s="40"/>
      <c r="I239" s="40"/>
    </row>
    <row r="240" spans="2:9" x14ac:dyDescent="0.25">
      <c r="B240" s="40"/>
      <c r="C240" s="40"/>
      <c r="D240" s="40"/>
      <c r="E240" s="40"/>
      <c r="F240" s="40"/>
      <c r="G240" s="40"/>
      <c r="H240" s="40"/>
      <c r="I240" s="40"/>
    </row>
    <row r="241" spans="2:9" x14ac:dyDescent="0.25">
      <c r="B241" s="40"/>
      <c r="C241" s="40"/>
      <c r="D241" s="40"/>
      <c r="E241" s="40"/>
      <c r="F241" s="40"/>
      <c r="G241" s="40"/>
      <c r="H241" s="40"/>
      <c r="I241" s="40"/>
    </row>
    <row r="242" spans="2:9" x14ac:dyDescent="0.25">
      <c r="B242" s="40"/>
      <c r="C242" s="40"/>
      <c r="D242" s="40"/>
      <c r="E242" s="40"/>
      <c r="F242" s="40"/>
      <c r="G242" s="40"/>
      <c r="H242" s="40"/>
      <c r="I242" s="40"/>
    </row>
    <row r="243" spans="2:9" x14ac:dyDescent="0.25">
      <c r="B243" s="40"/>
      <c r="C243" s="40"/>
      <c r="D243" s="40"/>
      <c r="E243" s="40"/>
      <c r="F243" s="40"/>
      <c r="G243" s="40"/>
      <c r="H243" s="40"/>
      <c r="I243" s="40"/>
    </row>
    <row r="244" spans="2:9" x14ac:dyDescent="0.25">
      <c r="B244" s="40"/>
      <c r="C244" s="40"/>
      <c r="D244" s="40"/>
      <c r="E244" s="40"/>
      <c r="F244" s="40"/>
      <c r="G244" s="40"/>
      <c r="H244" s="40"/>
      <c r="I244" s="40"/>
    </row>
    <row r="245" spans="2:9" x14ac:dyDescent="0.25">
      <c r="B245" s="40"/>
      <c r="C245" s="40"/>
      <c r="D245" s="40"/>
      <c r="E245" s="40"/>
      <c r="F245" s="40"/>
      <c r="G245" s="40"/>
      <c r="H245" s="40"/>
      <c r="I245" s="40"/>
    </row>
    <row r="246" spans="2:9" x14ac:dyDescent="0.25">
      <c r="B246" s="40"/>
      <c r="C246" s="40"/>
      <c r="D246" s="40"/>
      <c r="E246" s="40"/>
      <c r="F246" s="40"/>
      <c r="G246" s="40"/>
      <c r="H246" s="40"/>
      <c r="I246" s="40"/>
    </row>
    <row r="247" spans="2:9" x14ac:dyDescent="0.25">
      <c r="B247" s="40"/>
      <c r="C247" s="40"/>
      <c r="D247" s="40"/>
      <c r="E247" s="40"/>
      <c r="F247" s="40"/>
      <c r="G247" s="40"/>
      <c r="H247" s="40"/>
      <c r="I247" s="40"/>
    </row>
    <row r="248" spans="2:9" x14ac:dyDescent="0.25">
      <c r="B248" s="40"/>
      <c r="C248" s="40"/>
      <c r="D248" s="40"/>
      <c r="E248" s="40"/>
      <c r="F248" s="40"/>
      <c r="G248" s="40"/>
      <c r="H248" s="40"/>
      <c r="I248" s="40"/>
    </row>
    <row r="249" spans="2:9" x14ac:dyDescent="0.25">
      <c r="B249" s="40"/>
      <c r="C249" s="40"/>
      <c r="D249" s="40"/>
      <c r="E249" s="40"/>
      <c r="F249" s="40"/>
      <c r="G249" s="40"/>
      <c r="H249" s="40"/>
      <c r="I249" s="40"/>
    </row>
    <row r="250" spans="2:9" x14ac:dyDescent="0.25">
      <c r="B250" s="40"/>
      <c r="C250" s="40"/>
      <c r="D250" s="40"/>
      <c r="E250" s="40"/>
      <c r="F250" s="40"/>
      <c r="G250" s="40"/>
      <c r="H250" s="40"/>
      <c r="I250" s="40"/>
    </row>
    <row r="251" spans="2:9" x14ac:dyDescent="0.25">
      <c r="B251" s="40"/>
      <c r="C251" s="40"/>
      <c r="D251" s="40"/>
      <c r="E251" s="40"/>
      <c r="F251" s="40"/>
      <c r="G251" s="40"/>
      <c r="H251" s="40"/>
      <c r="I251" s="40"/>
    </row>
    <row r="252" spans="2:9" x14ac:dyDescent="0.25">
      <c r="B252" s="40"/>
      <c r="C252" s="40"/>
      <c r="D252" s="40"/>
      <c r="E252" s="40"/>
      <c r="F252" s="40"/>
      <c r="G252" s="40"/>
      <c r="H252" s="40"/>
      <c r="I252" s="40"/>
    </row>
    <row r="253" spans="2:9" x14ac:dyDescent="0.25">
      <c r="B253" s="40"/>
      <c r="C253" s="40"/>
      <c r="D253" s="40"/>
      <c r="E253" s="40"/>
      <c r="F253" s="40"/>
      <c r="G253" s="40"/>
      <c r="H253" s="40"/>
      <c r="I253" s="40"/>
    </row>
    <row r="254" spans="2:9" x14ac:dyDescent="0.25">
      <c r="B254" s="40"/>
      <c r="C254" s="40"/>
      <c r="D254" s="40"/>
      <c r="E254" s="40"/>
      <c r="F254" s="40"/>
      <c r="G254" s="40"/>
      <c r="H254" s="40"/>
      <c r="I254" s="40"/>
    </row>
    <row r="255" spans="2:9" x14ac:dyDescent="0.25">
      <c r="B255" s="40"/>
      <c r="C255" s="40"/>
      <c r="D255" s="40"/>
      <c r="E255" s="40"/>
      <c r="F255" s="40"/>
      <c r="G255" s="40"/>
      <c r="H255" s="40"/>
      <c r="I255" s="40"/>
    </row>
    <row r="256" spans="2:9" x14ac:dyDescent="0.25">
      <c r="B256" s="40"/>
      <c r="C256" s="40"/>
      <c r="D256" s="40"/>
      <c r="E256" s="40"/>
      <c r="F256" s="40"/>
      <c r="G256" s="40"/>
      <c r="H256" s="40"/>
      <c r="I256" s="40"/>
    </row>
    <row r="257" spans="2:9" x14ac:dyDescent="0.25">
      <c r="B257" s="40"/>
      <c r="C257" s="40"/>
      <c r="D257" s="40"/>
      <c r="E257" s="40"/>
      <c r="F257" s="40"/>
      <c r="G257" s="40"/>
      <c r="H257" s="40"/>
      <c r="I257" s="40"/>
    </row>
    <row r="258" spans="2:9" x14ac:dyDescent="0.25">
      <c r="B258" s="40"/>
      <c r="C258" s="40"/>
      <c r="D258" s="40"/>
      <c r="E258" s="40"/>
      <c r="F258" s="40"/>
      <c r="G258" s="40"/>
      <c r="H258" s="40"/>
      <c r="I258" s="40"/>
    </row>
    <row r="259" spans="2:9" x14ac:dyDescent="0.25">
      <c r="B259" s="40"/>
      <c r="C259" s="40"/>
      <c r="D259" s="40"/>
      <c r="E259" s="40"/>
      <c r="F259" s="40"/>
      <c r="G259" s="40"/>
      <c r="H259" s="40"/>
      <c r="I259" s="40"/>
    </row>
    <row r="260" spans="2:9" x14ac:dyDescent="0.25">
      <c r="B260" s="40"/>
      <c r="C260" s="40"/>
      <c r="D260" s="40"/>
      <c r="E260" s="40"/>
      <c r="F260" s="40"/>
      <c r="G260" s="40"/>
      <c r="H260" s="40"/>
      <c r="I260" s="40"/>
    </row>
    <row r="261" spans="2:9" x14ac:dyDescent="0.25">
      <c r="B261" s="40"/>
      <c r="C261" s="40"/>
      <c r="D261" s="40"/>
      <c r="E261" s="40"/>
      <c r="F261" s="40"/>
      <c r="G261" s="40"/>
      <c r="H261" s="40"/>
      <c r="I261" s="40"/>
    </row>
    <row r="262" spans="2:9" x14ac:dyDescent="0.25">
      <c r="B262" s="40"/>
      <c r="C262" s="40"/>
      <c r="D262" s="40"/>
      <c r="E262" s="40"/>
      <c r="F262" s="40"/>
      <c r="G262" s="40"/>
      <c r="H262" s="40"/>
      <c r="I262" s="40"/>
    </row>
    <row r="263" spans="2:9" x14ac:dyDescent="0.25">
      <c r="B263" s="40"/>
      <c r="C263" s="40"/>
      <c r="D263" s="40"/>
      <c r="E263" s="40"/>
      <c r="F263" s="40"/>
      <c r="G263" s="40"/>
      <c r="H263" s="40"/>
      <c r="I263" s="40"/>
    </row>
    <row r="264" spans="2:9" x14ac:dyDescent="0.25">
      <c r="B264" s="40"/>
      <c r="C264" s="40"/>
      <c r="D264" s="40"/>
      <c r="E264" s="40"/>
      <c r="F264" s="40"/>
      <c r="G264" s="40"/>
      <c r="H264" s="40"/>
      <c r="I264" s="40"/>
    </row>
    <row r="265" spans="2:9" x14ac:dyDescent="0.25">
      <c r="B265" s="40"/>
      <c r="C265" s="40"/>
      <c r="D265" s="40"/>
      <c r="E265" s="40"/>
      <c r="F265" s="40"/>
      <c r="G265" s="40"/>
      <c r="H265" s="40"/>
      <c r="I265" s="40"/>
    </row>
    <row r="266" spans="2:9" x14ac:dyDescent="0.25">
      <c r="B266" s="40"/>
      <c r="C266" s="40"/>
      <c r="D266" s="40"/>
      <c r="E266" s="40"/>
      <c r="F266" s="40"/>
      <c r="G266" s="40"/>
      <c r="H266" s="40"/>
      <c r="I266" s="40"/>
    </row>
    <row r="267" spans="2:9" x14ac:dyDescent="0.25">
      <c r="B267" s="40"/>
      <c r="C267" s="40"/>
      <c r="D267" s="40"/>
      <c r="E267" s="40"/>
      <c r="F267" s="40"/>
      <c r="G267" s="40"/>
      <c r="H267" s="40"/>
      <c r="I267" s="40"/>
    </row>
    <row r="268" spans="2:9" x14ac:dyDescent="0.25">
      <c r="B268" s="40"/>
      <c r="C268" s="40"/>
      <c r="D268" s="40"/>
      <c r="E268" s="40"/>
      <c r="F268" s="40"/>
      <c r="G268" s="40"/>
      <c r="H268" s="40"/>
      <c r="I268" s="40"/>
    </row>
    <row r="269" spans="2:9" x14ac:dyDescent="0.25">
      <c r="B269" s="40"/>
      <c r="C269" s="40"/>
      <c r="D269" s="40"/>
      <c r="E269" s="40"/>
      <c r="F269" s="40"/>
      <c r="G269" s="40"/>
      <c r="H269" s="40"/>
      <c r="I269" s="40"/>
    </row>
    <row r="270" spans="2:9" x14ac:dyDescent="0.25">
      <c r="B270" s="40"/>
      <c r="C270" s="40"/>
      <c r="D270" s="40"/>
      <c r="E270" s="40"/>
      <c r="F270" s="40"/>
      <c r="G270" s="40"/>
      <c r="H270" s="40"/>
      <c r="I270" s="40"/>
    </row>
    <row r="271" spans="2:9" x14ac:dyDescent="0.25">
      <c r="B271" s="40"/>
      <c r="C271" s="40"/>
      <c r="D271" s="40"/>
      <c r="E271" s="40"/>
      <c r="F271" s="40"/>
      <c r="G271" s="40"/>
      <c r="H271" s="40"/>
      <c r="I271" s="40"/>
    </row>
    <row r="272" spans="2:9" x14ac:dyDescent="0.25">
      <c r="B272" s="40"/>
      <c r="C272" s="40"/>
      <c r="D272" s="40"/>
      <c r="E272" s="40"/>
      <c r="F272" s="40"/>
      <c r="G272" s="40"/>
      <c r="H272" s="40"/>
      <c r="I272" s="40"/>
    </row>
    <row r="273" spans="2:9" x14ac:dyDescent="0.25">
      <c r="B273" s="40"/>
      <c r="C273" s="40"/>
      <c r="D273" s="40"/>
      <c r="E273" s="40"/>
      <c r="F273" s="40"/>
      <c r="G273" s="40"/>
      <c r="H273" s="40"/>
      <c r="I273" s="40"/>
    </row>
    <row r="274" spans="2:9" x14ac:dyDescent="0.25">
      <c r="B274" s="40"/>
      <c r="C274" s="40"/>
      <c r="D274" s="40"/>
      <c r="E274" s="40"/>
      <c r="F274" s="40"/>
      <c r="G274" s="40"/>
      <c r="H274" s="40"/>
      <c r="I274" s="40"/>
    </row>
    <row r="275" spans="2:9" x14ac:dyDescent="0.25">
      <c r="B275" s="40"/>
      <c r="C275" s="40"/>
      <c r="D275" s="40"/>
      <c r="E275" s="40"/>
      <c r="F275" s="40"/>
      <c r="G275" s="40"/>
      <c r="H275" s="40"/>
      <c r="I275" s="40"/>
    </row>
    <row r="276" spans="2:9" x14ac:dyDescent="0.25">
      <c r="B276" s="40"/>
      <c r="C276" s="40"/>
      <c r="D276" s="40"/>
      <c r="E276" s="40"/>
      <c r="F276" s="40"/>
      <c r="G276" s="40"/>
      <c r="H276" s="40"/>
      <c r="I276" s="40"/>
    </row>
    <row r="277" spans="2:9" x14ac:dyDescent="0.25">
      <c r="B277" s="40"/>
      <c r="C277" s="40"/>
      <c r="D277" s="40"/>
      <c r="E277" s="40"/>
      <c r="F277" s="40"/>
      <c r="G277" s="40"/>
      <c r="H277" s="40"/>
      <c r="I277" s="40"/>
    </row>
    <row r="278" spans="2:9" x14ac:dyDescent="0.25">
      <c r="B278" s="40"/>
      <c r="C278" s="40"/>
      <c r="D278" s="40"/>
      <c r="E278" s="40"/>
      <c r="F278" s="40"/>
      <c r="G278" s="40"/>
      <c r="H278" s="40"/>
      <c r="I278" s="40"/>
    </row>
    <row r="279" spans="2:9" x14ac:dyDescent="0.25">
      <c r="B279" s="40"/>
      <c r="C279" s="40"/>
      <c r="D279" s="40"/>
      <c r="E279" s="40"/>
      <c r="F279" s="40"/>
      <c r="G279" s="40"/>
      <c r="H279" s="40"/>
      <c r="I279" s="40"/>
    </row>
    <row r="280" spans="2:9" x14ac:dyDescent="0.25">
      <c r="B280" s="40"/>
      <c r="C280" s="40"/>
      <c r="D280" s="40"/>
      <c r="E280" s="40"/>
      <c r="F280" s="40"/>
      <c r="G280" s="40"/>
      <c r="H280" s="40"/>
      <c r="I280" s="40"/>
    </row>
    <row r="281" spans="2:9" x14ac:dyDescent="0.25">
      <c r="B281" s="40"/>
      <c r="C281" s="40"/>
      <c r="D281" s="40"/>
      <c r="E281" s="40"/>
      <c r="F281" s="40"/>
      <c r="G281" s="40"/>
      <c r="H281" s="40"/>
      <c r="I281" s="40"/>
    </row>
    <row r="282" spans="2:9" x14ac:dyDescent="0.25">
      <c r="B282" s="40"/>
      <c r="C282" s="40"/>
      <c r="D282" s="40"/>
      <c r="E282" s="40"/>
      <c r="F282" s="40"/>
      <c r="G282" s="40"/>
      <c r="H282" s="40"/>
      <c r="I282" s="40"/>
    </row>
    <row r="283" spans="2:9" x14ac:dyDescent="0.25">
      <c r="B283" s="40"/>
      <c r="C283" s="40"/>
      <c r="D283" s="40"/>
      <c r="E283" s="40"/>
      <c r="F283" s="40"/>
      <c r="G283" s="40"/>
      <c r="H283" s="40"/>
      <c r="I283" s="40"/>
    </row>
    <row r="284" spans="2:9" x14ac:dyDescent="0.25">
      <c r="B284" s="40"/>
      <c r="C284" s="40"/>
      <c r="D284" s="40"/>
      <c r="E284" s="40"/>
      <c r="F284" s="40"/>
      <c r="G284" s="40"/>
      <c r="H284" s="40"/>
      <c r="I284" s="40"/>
    </row>
    <row r="285" spans="2:9" x14ac:dyDescent="0.25">
      <c r="B285" s="40"/>
      <c r="C285" s="40"/>
      <c r="D285" s="40"/>
      <c r="E285" s="40"/>
      <c r="F285" s="40"/>
      <c r="G285" s="40"/>
      <c r="H285" s="40"/>
      <c r="I285" s="40"/>
    </row>
    <row r="286" spans="2:9" x14ac:dyDescent="0.25">
      <c r="B286" s="40"/>
      <c r="C286" s="40"/>
      <c r="D286" s="40"/>
      <c r="E286" s="40"/>
      <c r="F286" s="40"/>
      <c r="G286" s="40"/>
      <c r="H286" s="40"/>
      <c r="I286" s="40"/>
    </row>
    <row r="287" spans="2:9" x14ac:dyDescent="0.25">
      <c r="B287" s="40"/>
      <c r="C287" s="40"/>
      <c r="D287" s="40"/>
      <c r="E287" s="40"/>
      <c r="F287" s="40"/>
      <c r="G287" s="40"/>
      <c r="H287" s="40"/>
      <c r="I287" s="40"/>
    </row>
    <row r="288" spans="2:9" x14ac:dyDescent="0.25">
      <c r="B288" s="40"/>
      <c r="C288" s="40"/>
      <c r="D288" s="40"/>
      <c r="E288" s="40"/>
      <c r="F288" s="40"/>
      <c r="G288" s="40"/>
      <c r="H288" s="40"/>
      <c r="I288" s="40"/>
    </row>
    <row r="289" spans="2:9" x14ac:dyDescent="0.25">
      <c r="B289" s="40"/>
      <c r="C289" s="40"/>
      <c r="D289" s="40"/>
      <c r="E289" s="40"/>
      <c r="F289" s="40"/>
      <c r="G289" s="40"/>
      <c r="H289" s="40"/>
      <c r="I289" s="40"/>
    </row>
    <row r="290" spans="2:9" x14ac:dyDescent="0.25">
      <c r="B290" s="40"/>
      <c r="C290" s="40"/>
      <c r="D290" s="40"/>
      <c r="E290" s="40"/>
      <c r="F290" s="40"/>
      <c r="G290" s="40"/>
      <c r="H290" s="40"/>
      <c r="I290" s="40"/>
    </row>
    <row r="291" spans="2:9" x14ac:dyDescent="0.25">
      <c r="B291" s="40"/>
      <c r="C291" s="40"/>
      <c r="D291" s="40"/>
      <c r="E291" s="40"/>
      <c r="F291" s="40"/>
      <c r="G291" s="40"/>
      <c r="H291" s="40"/>
      <c r="I291" s="40"/>
    </row>
    <row r="292" spans="2:9" x14ac:dyDescent="0.25">
      <c r="B292" s="40"/>
      <c r="C292" s="40"/>
      <c r="D292" s="40"/>
      <c r="E292" s="40"/>
      <c r="F292" s="40"/>
      <c r="G292" s="40"/>
      <c r="H292" s="40"/>
      <c r="I292" s="40"/>
    </row>
    <row r="293" spans="2:9" x14ac:dyDescent="0.25">
      <c r="B293" s="40"/>
      <c r="C293" s="40"/>
      <c r="D293" s="40"/>
      <c r="E293" s="40"/>
      <c r="F293" s="40"/>
      <c r="G293" s="40"/>
      <c r="H293" s="40"/>
      <c r="I293" s="40"/>
    </row>
    <row r="294" spans="2:9" x14ac:dyDescent="0.25">
      <c r="B294" s="40"/>
      <c r="C294" s="40"/>
      <c r="D294" s="40"/>
      <c r="E294" s="40"/>
      <c r="F294" s="40"/>
      <c r="G294" s="40"/>
      <c r="H294" s="40"/>
      <c r="I294" s="40"/>
    </row>
    <row r="295" spans="2:9" x14ac:dyDescent="0.25">
      <c r="B295" s="40"/>
      <c r="C295" s="40"/>
      <c r="D295" s="40"/>
      <c r="E295" s="40"/>
      <c r="F295" s="40"/>
      <c r="G295" s="40"/>
      <c r="H295" s="40"/>
      <c r="I295" s="40"/>
    </row>
    <row r="296" spans="2:9" x14ac:dyDescent="0.25">
      <c r="B296" s="40"/>
      <c r="C296" s="40"/>
      <c r="D296" s="40"/>
      <c r="E296" s="40"/>
      <c r="F296" s="40"/>
      <c r="G296" s="40"/>
      <c r="H296" s="40"/>
      <c r="I296" s="40"/>
    </row>
    <row r="297" spans="2:9" x14ac:dyDescent="0.25">
      <c r="B297" s="40"/>
      <c r="C297" s="40"/>
      <c r="D297" s="40"/>
      <c r="E297" s="40"/>
      <c r="F297" s="40"/>
      <c r="G297" s="40"/>
      <c r="H297" s="40"/>
      <c r="I297" s="40"/>
    </row>
    <row r="298" spans="2:9" x14ac:dyDescent="0.25">
      <c r="B298" s="40"/>
      <c r="C298" s="40"/>
      <c r="D298" s="40"/>
      <c r="E298" s="40"/>
      <c r="F298" s="40"/>
      <c r="G298" s="40"/>
      <c r="H298" s="40"/>
      <c r="I298" s="40"/>
    </row>
    <row r="299" spans="2:9" x14ac:dyDescent="0.25">
      <c r="B299" s="40"/>
      <c r="C299" s="40"/>
      <c r="D299" s="40"/>
      <c r="E299" s="40"/>
      <c r="F299" s="40"/>
      <c r="G299" s="40"/>
      <c r="H299" s="40"/>
      <c r="I299" s="40"/>
    </row>
    <row r="300" spans="2:9" x14ac:dyDescent="0.25">
      <c r="B300" s="40"/>
      <c r="C300" s="40"/>
      <c r="D300" s="40"/>
      <c r="E300" s="40"/>
      <c r="F300" s="40"/>
      <c r="G300" s="40"/>
      <c r="H300" s="40"/>
      <c r="I300" s="40"/>
    </row>
    <row r="301" spans="2:9" x14ac:dyDescent="0.25">
      <c r="B301" s="40"/>
      <c r="C301" s="40"/>
      <c r="D301" s="40"/>
      <c r="E301" s="40"/>
      <c r="F301" s="40"/>
      <c r="G301" s="40"/>
      <c r="H301" s="40"/>
      <c r="I301" s="40"/>
    </row>
    <row r="302" spans="2:9" x14ac:dyDescent="0.25">
      <c r="B302" s="40"/>
      <c r="C302" s="40"/>
      <c r="D302" s="40"/>
      <c r="E302" s="40"/>
      <c r="F302" s="40"/>
      <c r="G302" s="40"/>
      <c r="H302" s="40"/>
      <c r="I302" s="40"/>
    </row>
    <row r="303" spans="2:9" x14ac:dyDescent="0.25">
      <c r="B303" s="40"/>
      <c r="C303" s="40"/>
      <c r="D303" s="40"/>
      <c r="E303" s="40"/>
      <c r="F303" s="40"/>
      <c r="G303" s="40"/>
      <c r="H303" s="40"/>
      <c r="I303" s="40"/>
    </row>
    <row r="304" spans="2:9" x14ac:dyDescent="0.25">
      <c r="B304" s="40"/>
      <c r="C304" s="40"/>
      <c r="D304" s="40"/>
      <c r="E304" s="40"/>
      <c r="F304" s="40"/>
      <c r="G304" s="40"/>
      <c r="H304" s="40"/>
      <c r="I304" s="40"/>
    </row>
    <row r="305" spans="2:9" x14ac:dyDescent="0.25">
      <c r="B305" s="40"/>
      <c r="C305" s="40"/>
      <c r="D305" s="40"/>
      <c r="E305" s="40"/>
      <c r="F305" s="40"/>
      <c r="G305" s="40"/>
      <c r="H305" s="40"/>
      <c r="I305" s="40"/>
    </row>
    <row r="306" spans="2:9" x14ac:dyDescent="0.25">
      <c r="B306" s="40"/>
      <c r="C306" s="40"/>
      <c r="D306" s="40"/>
      <c r="E306" s="40"/>
      <c r="F306" s="40"/>
      <c r="G306" s="40"/>
      <c r="H306" s="40"/>
      <c r="I306" s="40"/>
    </row>
    <row r="307" spans="2:9" x14ac:dyDescent="0.25">
      <c r="B307" s="40"/>
      <c r="C307" s="40"/>
      <c r="D307" s="40"/>
      <c r="E307" s="40"/>
      <c r="F307" s="40"/>
      <c r="G307" s="40"/>
      <c r="H307" s="40"/>
      <c r="I307" s="40"/>
    </row>
    <row r="308" spans="2:9" x14ac:dyDescent="0.25">
      <c r="B308" s="40"/>
      <c r="C308" s="40"/>
      <c r="D308" s="40"/>
      <c r="E308" s="40"/>
      <c r="F308" s="40"/>
      <c r="G308" s="40"/>
      <c r="H308" s="40"/>
      <c r="I308" s="40"/>
    </row>
    <row r="309" spans="2:9" x14ac:dyDescent="0.25">
      <c r="B309" s="40"/>
      <c r="C309" s="40"/>
      <c r="D309" s="40"/>
      <c r="E309" s="40"/>
      <c r="F309" s="40"/>
      <c r="G309" s="40"/>
      <c r="H309" s="40"/>
      <c r="I309" s="40"/>
    </row>
    <row r="310" spans="2:9" x14ac:dyDescent="0.25">
      <c r="B310" s="40"/>
      <c r="C310" s="40"/>
      <c r="D310" s="40"/>
      <c r="E310" s="40"/>
      <c r="F310" s="40"/>
      <c r="G310" s="40"/>
      <c r="H310" s="40"/>
      <c r="I310" s="40"/>
    </row>
    <row r="311" spans="2:9" x14ac:dyDescent="0.25">
      <c r="B311" s="40"/>
      <c r="C311" s="40"/>
      <c r="D311" s="40"/>
      <c r="E311" s="40"/>
      <c r="F311" s="40"/>
      <c r="G311" s="40"/>
      <c r="H311" s="40"/>
      <c r="I311" s="40"/>
    </row>
    <row r="312" spans="2:9" x14ac:dyDescent="0.25">
      <c r="B312" s="40"/>
      <c r="C312" s="40"/>
      <c r="D312" s="40"/>
      <c r="E312" s="40"/>
      <c r="F312" s="40"/>
      <c r="G312" s="40"/>
      <c r="H312" s="40"/>
      <c r="I312" s="40"/>
    </row>
    <row r="313" spans="2:9" x14ac:dyDescent="0.25">
      <c r="B313" s="40"/>
      <c r="C313" s="40"/>
      <c r="D313" s="40"/>
      <c r="E313" s="40"/>
      <c r="F313" s="40"/>
      <c r="G313" s="40"/>
      <c r="H313" s="40"/>
      <c r="I313" s="40"/>
    </row>
    <row r="314" spans="2:9" x14ac:dyDescent="0.25">
      <c r="B314" s="40"/>
      <c r="C314" s="40"/>
      <c r="D314" s="40"/>
      <c r="E314" s="40"/>
      <c r="F314" s="40"/>
      <c r="G314" s="40"/>
      <c r="H314" s="40"/>
      <c r="I314" s="40"/>
    </row>
  </sheetData>
  <mergeCells count="3">
    <mergeCell ref="C2:D2"/>
    <mergeCell ref="C10:F10"/>
    <mergeCell ref="B12:I12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34329E0C-CCBB-46F3-9B58-512E4B38983F}">
            <xm:f>Inputs!$C$3="GBP £"</xm:f>
            <x14:dxf>
              <numFmt numFmtId="169" formatCode="&quot;£&quot;#,##0;[Red]\(&quot;£&quot;#,##0\);\-"/>
            </x14:dxf>
          </x14:cfRule>
          <x14:cfRule type="expression" priority="2" stopIfTrue="1" id="{83CC2103-AD77-4D07-80DF-09C040491D96}">
            <xm:f>Inputs!$C$3="USD $"</xm:f>
            <x14:dxf>
              <numFmt numFmtId="188" formatCode="&quot;$&quot;#,##0;[Red]\(&quot;$&quot;#,##0\);\-"/>
            </x14:dxf>
          </x14:cfRule>
          <x14:cfRule type="expression" priority="3" stopIfTrue="1" id="{D50C296F-D1F4-47CF-B501-9CC086B5D8BD}">
            <xm:f>Inputs!$C$3="EUR €"</xm:f>
            <x14:dxf>
              <numFmt numFmtId="270" formatCode="&quot;€&quot;#,##0;[Red]\(&quot;€&quot;#,##0\);\-"/>
            </x14:dxf>
          </x14:cfRule>
          <x14:cfRule type="expression" priority="4" stopIfTrue="1" id="{1D896C79-7DDC-4DCC-B312-082DA308A062}">
            <xm:f>Inputs!$C$3="SEK kr"</xm:f>
            <x14:dxf>
              <numFmt numFmtId="207" formatCode="&quot;kr&quot;#,##0;[Red]\(&quot;kr&quot;#,##0\);\-"/>
            </x14:dxf>
          </x14:cfRule>
          <x14:cfRule type="expression" priority="5" stopIfTrue="1" id="{6E33B823-DD21-40E0-B6BB-F712B6D6F37D}">
            <xm:f>Inputs!$C$3="AUD $"</xm:f>
            <x14:dxf>
              <numFmt numFmtId="188" formatCode="&quot;$&quot;#,##0;[Red]\(&quot;$&quot;#,##0\);\-"/>
            </x14:dxf>
          </x14:cfRule>
          <x14:cfRule type="expression" priority="6" stopIfTrue="1" id="{1BFE857D-7071-460A-A3B2-7D639D0FA53D}">
            <xm:f>Inputs!$C$3="CAD $"</xm:f>
            <x14:dxf>
              <numFmt numFmtId="188" formatCode="&quot;$&quot;#,##0;[Red]\(&quot;$&quot;#,##0\);\-"/>
            </x14:dxf>
          </x14:cfRule>
          <x14:cfRule type="expression" priority="7" stopIfTrue="1" id="{43BB1981-780C-4024-8CEB-887C288AC7D2}">
            <xm:f>Inputs!$C$3="JPY ¥"</xm:f>
            <x14:dxf>
              <numFmt numFmtId="248" formatCode="&quot;¥&quot;#,##0;[Red]\(&quot;¥&quot;#,##0\);\-"/>
            </x14:dxf>
          </x14:cfRule>
          <x14:cfRule type="expression" priority="8" stopIfTrue="1" id="{D9E940E9-1D67-4EDE-A315-E59A0A8DF128}">
            <xm:f>Inputs!$C$3="CHF"</xm:f>
            <x14:dxf>
              <numFmt numFmtId="269" formatCode="&quot;CHF&quot;#,##0;[Red]\(&quot;CHF&quot;#,##0\);\-"/>
            </x14:dxf>
          </x14:cfRule>
          <x14:cfRule type="expression" priority="9" stopIfTrue="1" id="{F0F541F3-12AC-4CB7-AD72-671C12460FD8}">
            <xm:f>Inputs!$C$3="KMF"</xm:f>
            <x14:dxf>
              <numFmt numFmtId="268" formatCode="&quot;KMF&quot;#,##0;[Red]\(&quot;KMF&quot;#,##0\);\-"/>
            </x14:dxf>
          </x14:cfRule>
          <x14:cfRule type="expression" priority="10" stopIfTrue="1" id="{E5ABA4DF-1E60-40EB-B5C1-95E7BC9F1C38}">
            <xm:f>Inputs!$C$3="AFN ؋"</xm:f>
            <x14:dxf>
              <numFmt numFmtId="267" formatCode="&quot;؋&quot;#,##0;[Red]\(&quot;؋&quot;#,##0\);\-"/>
            </x14:dxf>
          </x14:cfRule>
          <x14:cfRule type="expression" priority="11" stopIfTrue="1" id="{385DC49A-5E93-4659-A23C-3F9DE10819E6}">
            <xm:f>Inputs!$C$3="ALL L"</xm:f>
            <x14:dxf>
              <numFmt numFmtId="234" formatCode="&quot;L&quot;#,##0;[Red]\(&quot;L&quot;#,##0\);\-"/>
            </x14:dxf>
          </x14:cfRule>
          <x14:cfRule type="expression" priority="12" stopIfTrue="1" id="{FCDCBCB6-BAB7-4E8C-A8AE-687325663E63}">
            <xm:f>Inputs!$C$3="DZD دج"</xm:f>
            <x14:dxf>
              <numFmt numFmtId="266" formatCode="&quot;دج&quot;#,##0;[Red]\(&quot;دج&quot;#,##0\);\-"/>
            </x14:dxf>
          </x14:cfRule>
          <x14:cfRule type="expression" priority="13" stopIfTrue="1" id="{64C263D2-1B5C-4DA6-8289-A4F7DB33F6F3}">
            <xm:f>Inputs!$C$3="AOA Kz"</xm:f>
            <x14:dxf>
              <numFmt numFmtId="265" formatCode="&quot;Kz&quot;#,##0;[Red]\(&quot;Kz&quot;#,##0\);\-"/>
            </x14:dxf>
          </x14:cfRule>
          <x14:cfRule type="expression" priority="14" stopIfTrue="1" id="{59108757-1B0F-4668-952C-892E832E466A}">
            <xm:f>Inputs!$C$3="ARS $"</xm:f>
            <x14:dxf>
              <numFmt numFmtId="188" formatCode="&quot;$&quot;#,##0;[Red]\(&quot;$&quot;#,##0\);\-"/>
            </x14:dxf>
          </x14:cfRule>
          <x14:cfRule type="expression" priority="15" stopIfTrue="1" id="{468F927F-11CE-4997-8405-2A99F9776B11}">
            <xm:f>Inputs!$C$3="AMD ֏"</xm:f>
            <x14:dxf>
              <numFmt numFmtId="264" formatCode="&quot;֏&quot;#,##0;[Red]\(&quot;֏&quot;#,##0\);\-"/>
            </x14:dxf>
          </x14:cfRule>
          <x14:cfRule type="expression" priority="16" stopIfTrue="1" id="{C35639C8-2C05-4F9D-AF10-0035134E83C0}">
            <xm:f>Inputs!$C$3="AWG ƒ"</xm:f>
            <x14:dxf>
              <numFmt numFmtId="263" formatCode="&quot;ƒ&quot;#,##0;[Red]\(&quot;ƒ&quot;#,##0\);\-"/>
            </x14:dxf>
          </x14:cfRule>
          <x14:cfRule type="expression" priority="17" stopIfTrue="1" id="{35F07016-E246-4B5B-9E8F-797FC1991A57}">
            <xm:f>Inputs!$C$3="AZN ман"</xm:f>
            <x14:dxf>
              <numFmt numFmtId="262" formatCode="&quot;ман&quot;#,##0;[Red]\(&quot;ман&quot;#,##0\);\-"/>
            </x14:dxf>
          </x14:cfRule>
          <x14:cfRule type="expression" priority="18" stopIfTrue="1" id="{DA6C74CF-436C-4399-B97C-57A6277B6699}">
            <xm:f>Inputs!$C$3="BSD $"</xm:f>
            <x14:dxf>
              <numFmt numFmtId="188" formatCode="&quot;$&quot;#,##0;[Red]\(&quot;$&quot;#,##0\);\-"/>
            </x14:dxf>
          </x14:cfRule>
          <x14:cfRule type="expression" priority="19" stopIfTrue="1" id="{32B7DEE6-4216-42FC-8820-7800788FB434}">
            <xm:f>Inputs!$C$3="BHD .د.ب"</xm:f>
            <x14:dxf>
              <numFmt numFmtId="261" formatCode="&quot;.د.ب&quot;#,##0;[Red]\(&quot;.د.ب&quot;#,##0\);\-"/>
            </x14:dxf>
          </x14:cfRule>
          <x14:cfRule type="expression" priority="20" stopIfTrue="1" id="{482D9AA8-5D8D-4C32-87E7-712BD928680D}">
            <xm:f>Inputs!$C$3="BDT"</xm:f>
            <x14:dxf>
              <numFmt numFmtId="260" formatCode="&quot;BDT&quot;#,##0;[Red]\(&quot;BDT&quot;#,##0\);\-"/>
            </x14:dxf>
          </x14:cfRule>
          <x14:cfRule type="expression" priority="21" stopIfTrue="1" id="{1E465A7D-7A0E-4DA0-8143-9EE0DDA2DD3D}">
            <xm:f>Inputs!$C$3="BBD $"</xm:f>
            <x14:dxf>
              <numFmt numFmtId="188" formatCode="&quot;$&quot;#,##0;[Red]\(&quot;$&quot;#,##0\);\-"/>
            </x14:dxf>
          </x14:cfRule>
          <x14:cfRule type="expression" priority="22" stopIfTrue="1" id="{A6FDDBFA-91EB-4086-ACA7-FA5BE2F5D7F0}">
            <xm:f>Inputs!$C$3="BYN Br"</xm:f>
            <x14:dxf>
              <numFmt numFmtId="259" formatCode="&quot;Br&quot;#,##0;[Red]\(&quot;Br&quot;#,##0\);\-"/>
            </x14:dxf>
          </x14:cfRule>
          <x14:cfRule type="expression" priority="23" stopIfTrue="1" id="{97105E3A-1ACA-4D29-9562-4BBA4B6086E0}">
            <xm:f>Inputs!$C$3="BZD BZ$"</xm:f>
            <x14:dxf>
              <numFmt numFmtId="258" formatCode="&quot;BZ$&quot;#,##0;[Red]\(&quot;BZ$&quot;#,##0\);\-"/>
            </x14:dxf>
          </x14:cfRule>
          <x14:cfRule type="expression" priority="24" stopIfTrue="1" id="{B364F9DB-6D32-40C1-90DB-B6A02D72F1F6}">
            <xm:f>Inputs!$C$3="BOB $b"</xm:f>
            <x14:dxf>
              <numFmt numFmtId="257" formatCode="&quot;$b&quot;#,##0;[Red]\(&quot;$b&quot;#,##0\);\-"/>
            </x14:dxf>
          </x14:cfRule>
          <x14:cfRule type="expression" priority="25" stopIfTrue="1" id="{AD34348D-B0FC-4CEA-A065-327A2056B2CF}">
            <xm:f>Inputs!$C$3="BAM KM"</xm:f>
            <x14:dxf>
              <numFmt numFmtId="256" formatCode="&quot;KM&quot;#,##0;[Red]\(&quot;KM&quot;#,##0\);\-"/>
            </x14:dxf>
          </x14:cfRule>
          <x14:cfRule type="expression" priority="26" stopIfTrue="1" id="{7776CDD5-D30E-4161-A2BE-BDB357230FC0}">
            <xm:f>Inputs!$C$3="BWP P"</xm:f>
            <x14:dxf>
              <numFmt numFmtId="255" formatCode="&quot;P&quot;#,##0;[Red]\(&quot;P&quot;#,##0\);\-"/>
            </x14:dxf>
          </x14:cfRule>
          <x14:cfRule type="expression" priority="27" stopIfTrue="1" id="{3BC5F095-DF78-46FD-98AC-045C29372BA0}">
            <xm:f>Inputs!$C$3="BRL R$"</xm:f>
            <x14:dxf>
              <numFmt numFmtId="254" formatCode="&quot;R$&quot;#,##0;[Red]\(&quot;R$&quot;#,##0\);\-"/>
            </x14:dxf>
          </x14:cfRule>
          <x14:cfRule type="expression" priority="28" stopIfTrue="1" id="{73FA28A6-BDC9-46E0-BEE5-F5ACB13594FC}">
            <xm:f>Inputs!$C$3="BND $"</xm:f>
            <x14:dxf>
              <numFmt numFmtId="188" formatCode="&quot;$&quot;#,##0;[Red]\(&quot;$&quot;#,##0\);\-"/>
            </x14:dxf>
          </x14:cfRule>
          <x14:cfRule type="expression" priority="29" stopIfTrue="1" id="{59E820DA-192D-4B27-BF9D-860D63753811}">
            <xm:f>Inputs!$C$3="BGN лв"</xm:f>
            <x14:dxf>
              <numFmt numFmtId="175" formatCode="&quot;лв&quot;#,##0;[Red]\(&quot;лв&quot;#,##0\);\-"/>
            </x14:dxf>
          </x14:cfRule>
          <x14:cfRule type="expression" priority="30" stopIfTrue="1" id="{02F9B172-E92F-474D-A005-EB6A06FE1B61}">
            <xm:f>Inputs!$C$3="BIF Fbu"</xm:f>
            <x14:dxf>
              <numFmt numFmtId="253" formatCode="&quot;Fbu&quot;#,##0;[Red]\(&quot;Fbu&quot;#,##0\);\-"/>
            </x14:dxf>
          </x14:cfRule>
          <x14:cfRule type="expression" priority="31" stopIfTrue="1" id="{76D7B1F2-529E-44EB-B35F-A5F35E226A67}">
            <xm:f>Inputs!$C$3="KHR ៛"</xm:f>
            <x14:dxf>
              <numFmt numFmtId="252" formatCode="&quot;៛&quot;#,##0;[Red]\(&quot;៛&quot;#,##0\);\-"/>
            </x14:dxf>
          </x14:cfRule>
          <x14:cfRule type="expression" priority="32" stopIfTrue="1" id="{9E70B8FF-CA08-4381-83E3-FCDFC63423B0}">
            <xm:f>Inputs!$C$3="CVE"</xm:f>
            <x14:dxf>
              <numFmt numFmtId="251" formatCode="&quot;CVE&quot;#,##0;[Red]\(&quot;CVE&quot;#,##0\);\-"/>
            </x14:dxf>
          </x14:cfRule>
          <x14:cfRule type="expression" priority="33" stopIfTrue="1" id="{E743678C-3D61-4063-9C20-0727D225C5AA}">
            <xm:f>Inputs!$C$3="XAF"</xm:f>
            <x14:dxf>
              <numFmt numFmtId="250" formatCode="&quot;XAF&quot;#,##0;[Red]\(&quot;XAF&quot;#,##0\);\-"/>
            </x14:dxf>
          </x14:cfRule>
          <x14:cfRule type="expression" priority="34" stopIfTrue="1" id="{77E64064-36A4-4FF3-ADAF-7636EFD86FB8}">
            <xm:f>Inputs!$C$3="XPF ₣"</xm:f>
            <x14:dxf>
              <numFmt numFmtId="249" formatCode="&quot;₣&quot;#,##0;[Red]\(&quot;₣&quot;#,##0\);\-"/>
            </x14:dxf>
          </x14:cfRule>
          <x14:cfRule type="expression" priority="35" stopIfTrue="1" id="{8D9F6FCB-3499-4BCF-9855-8D13A9B608CD}">
            <xm:f>Inputs!$C$3="CLP $"</xm:f>
            <x14:dxf>
              <numFmt numFmtId="188" formatCode="&quot;$&quot;#,##0;[Red]\(&quot;$&quot;#,##0\);\-"/>
            </x14:dxf>
          </x14:cfRule>
          <x14:cfRule type="expression" priority="36" stopIfTrue="1" id="{381E4E26-CF10-437C-ACF7-3624836F8E30}">
            <xm:f>Inputs!$C$3="CNY ¥"</xm:f>
            <x14:dxf>
              <numFmt numFmtId="248" formatCode="&quot;¥&quot;#,##0;[Red]\(&quot;¥&quot;#,##0\);\-"/>
            </x14:dxf>
          </x14:cfRule>
          <x14:cfRule type="expression" priority="37" stopIfTrue="1" id="{EF54842C-7F88-41B7-8A6E-392D5AF19115}">
            <xm:f>Inputs!$C$3="COP $"</xm:f>
            <x14:dxf>
              <numFmt numFmtId="188" formatCode="&quot;$&quot;#,##0;[Red]\(&quot;$&quot;#,##0\);\-"/>
            </x14:dxf>
          </x14:cfRule>
          <x14:cfRule type="expression" priority="38" stopIfTrue="1" id="{0B9D5E10-F846-4143-A3D5-D6DF3996112F}">
            <xm:f>Inputs!$C$3="CDF"</xm:f>
            <x14:dxf>
              <numFmt numFmtId="247" formatCode="&quot;CDF&quot;#,##0;[Red]\(&quot;CDF&quot;#,##0\);\-"/>
            </x14:dxf>
          </x14:cfRule>
          <x14:cfRule type="expression" priority="39" stopIfTrue="1" id="{E7B7AF12-676A-4564-9BB7-CF43C89BACB0}">
            <xm:f>Inputs!$C$3="CRC ₡"</xm:f>
            <x14:dxf>
              <numFmt numFmtId="246" formatCode="&quot;₡&quot;#,##0;[Red]\(&quot;₡&quot;#,##0\);\-"/>
            </x14:dxf>
          </x14:cfRule>
          <x14:cfRule type="expression" priority="40" stopIfTrue="1" id="{E7A31E6B-83E5-4108-9402-C318EC661895}">
            <xm:f>Inputs!$C$3="CUP ₱"</xm:f>
            <x14:dxf>
              <numFmt numFmtId="202" formatCode="&quot;₱&quot;#,##0;[Red]\(&quot;₱&quot;#,##0\);\-"/>
            </x14:dxf>
          </x14:cfRule>
          <x14:cfRule type="expression" priority="41" stopIfTrue="1" id="{5C686F6E-FA13-4362-9CDB-8B2ED30134CF}">
            <xm:f>Inputs!$C$3="CZK Kč"</xm:f>
            <x14:dxf>
              <numFmt numFmtId="245" formatCode="&quot;Kč&quot;#,##0;[Red]\(&quot;Kč&quot;#,##0\);\-"/>
            </x14:dxf>
          </x14:cfRule>
          <x14:cfRule type="expression" priority="42" stopIfTrue="1" id="{4DFF9A36-BC63-4309-9C91-FC31703CC4F1}">
            <xm:f>Inputs!$C$3="DKK kr"</xm:f>
            <x14:dxf>
              <numFmt numFmtId="207" formatCode="&quot;kr&quot;#,##0;[Red]\(&quot;kr&quot;#,##0\);\-"/>
            </x14:dxf>
          </x14:cfRule>
          <x14:cfRule type="expression" priority="43" stopIfTrue="1" id="{E06485D8-B91B-420F-BD5E-B734E9BE82B6}">
            <xm:f>Inputs!$C$3="DJF"</xm:f>
            <x14:dxf>
              <numFmt numFmtId="244" formatCode="&quot;DJF&quot;#,##0;[Red]\(&quot;DJF&quot;#,##0\);\-"/>
            </x14:dxf>
          </x14:cfRule>
          <x14:cfRule type="expression" priority="44" stopIfTrue="1" id="{3E2B4D9C-4350-4C1F-9D26-F84634E2269B}">
            <xm:f>Inputs!$C$3="DOP RD$"</xm:f>
            <x14:dxf>
              <numFmt numFmtId="243" formatCode="&quot;RD$&quot;#,##0;[Red]\(&quot;RD$&quot;#,##0\);\-"/>
            </x14:dxf>
          </x14:cfRule>
          <x14:cfRule type="expression" priority="45" stopIfTrue="1" id="{0C4A6117-4269-40DA-9DA6-9DE18A1C0DA4}">
            <xm:f>Inputs!$C$3="XCD $"</xm:f>
            <x14:dxf>
              <numFmt numFmtId="188" formatCode="&quot;$&quot;#,##0;[Red]\(&quot;$&quot;#,##0\);\-"/>
            </x14:dxf>
          </x14:cfRule>
          <x14:cfRule type="expression" priority="46" stopIfTrue="1" id="{E0A8B2E3-CE97-411C-BEE7-786275B19D4C}">
            <xm:f>Inputs!$C$3="EGP £"</xm:f>
            <x14:dxf>
              <numFmt numFmtId="169" formatCode="&quot;£&quot;#,##0;[Red]\(&quot;£&quot;#,##0\);\-"/>
            </x14:dxf>
          </x14:cfRule>
          <x14:cfRule type="expression" priority="47" stopIfTrue="1" id="{640D94FA-2677-4E38-AFF6-60C5EA2AC741}">
            <xm:f>Inputs!$C$3="ERN"</xm:f>
            <x14:dxf>
              <numFmt numFmtId="242" formatCode="&quot;ERN&quot;#,##0;[Red]\(&quot;ERN&quot;#,##0\);\-"/>
            </x14:dxf>
          </x14:cfRule>
          <x14:cfRule type="expression" priority="48" stopIfTrue="1" id="{D76CCE62-88DA-478D-8AC3-185AD8D4179E}">
            <xm:f>Inputs!$C$3="ETB Br."</xm:f>
            <x14:dxf>
              <numFmt numFmtId="241" formatCode="&quot;Br.&quot;#,##0;[Red]\(&quot;Br.&quot;#,##0\);\-"/>
            </x14:dxf>
          </x14:cfRule>
          <x14:cfRule type="expression" priority="49" stopIfTrue="1" id="{2D53D07D-F9B7-495A-98E9-F9B8D37E9DE0}">
            <xm:f>Inputs!$C$3="FJD $"</xm:f>
            <x14:dxf>
              <numFmt numFmtId="188" formatCode="&quot;$&quot;#,##0;[Red]\(&quot;$&quot;#,##0\);\-"/>
            </x14:dxf>
          </x14:cfRule>
          <x14:cfRule type="expression" priority="50" stopIfTrue="1" id="{AB519D41-C3A6-4945-9196-48BBD5652816}">
            <xm:f>Inputs!$C$3="GMD D"</xm:f>
            <x14:dxf>
              <numFmt numFmtId="240" formatCode="&quot;D&quot;#,##0;[Red]\(&quot;D&quot;#,##0\);\-"/>
            </x14:dxf>
          </x14:cfRule>
          <x14:cfRule type="expression" priority="51" stopIfTrue="1" id="{7EB8FE52-154A-47F0-9405-9B85BA8A7C9D}">
            <xm:f>Inputs!$C$3="GEL"</xm:f>
            <x14:dxf>
              <numFmt numFmtId="239" formatCode="&quot;GEL&quot;#,##0;[Red]\(&quot;GEL&quot;#,##0\);\-"/>
            </x14:dxf>
          </x14:cfRule>
          <x14:cfRule type="expression" priority="52" stopIfTrue="1" id="{3001D639-C229-49DB-B23D-9A427928B4DB}">
            <xm:f>Inputs!$C$3="GHS ¢"</xm:f>
            <x14:dxf>
              <numFmt numFmtId="238" formatCode="&quot;¢&quot;#,##0;[Red]\(&quot;¢&quot;#,##0\);\-"/>
            </x14:dxf>
          </x14:cfRule>
          <x14:cfRule type="expression" priority="53" stopIfTrue="1" id="{CCDB28C4-C9BF-4E5F-91D1-9F50E15B7663}">
            <xm:f>Inputs!$C$3="GIP £"</xm:f>
            <x14:dxf>
              <numFmt numFmtId="169" formatCode="&quot;£&quot;#,##0;[Red]\(&quot;£&quot;#,##0\);\-"/>
            </x14:dxf>
          </x14:cfRule>
          <x14:cfRule type="expression" priority="54" stopIfTrue="1" id="{7237B550-B4F3-42CD-AAFF-18FBAA9E16C5}">
            <xm:f>Inputs!$C$3="GTQ Q"</xm:f>
            <x14:dxf>
              <numFmt numFmtId="237" formatCode="&quot;Q&quot;#,##0;[Red]\(&quot;Q&quot;#,##0\);\-"/>
            </x14:dxf>
          </x14:cfRule>
          <x14:cfRule type="expression" priority="55" stopIfTrue="1" id="{BE987B87-9E27-4C82-81D9-BAB8678BB1BF}">
            <xm:f>Inputs!$C$3="GNF GFr"</xm:f>
            <x14:dxf>
              <numFmt numFmtId="236" formatCode="&quot;GFr&quot;#,##0;[Red]\(&quot;GFr&quot;#,##0\);\-"/>
            </x14:dxf>
          </x14:cfRule>
          <x14:cfRule type="expression" priority="56" stopIfTrue="1" id="{C5D5E539-1B96-47DC-A366-F65E1279E126}">
            <xm:f>Inputs!$C$3="GYD $"</xm:f>
            <x14:dxf>
              <numFmt numFmtId="188" formatCode="&quot;$&quot;#,##0;[Red]\(&quot;$&quot;#,##0\);\-"/>
            </x14:dxf>
          </x14:cfRule>
          <x14:cfRule type="expression" priority="57" stopIfTrue="1" id="{A0E6CCCF-597B-45B6-BFA3-1965FC9C67E7}">
            <xm:f>Inputs!$C$3="HTG"</xm:f>
            <x14:dxf>
              <numFmt numFmtId="235" formatCode="&quot;HTG&quot;#,##0;[Red]\(&quot;HTG&quot;#,##0\);\-"/>
            </x14:dxf>
          </x14:cfRule>
          <x14:cfRule type="expression" priority="58" stopIfTrue="1" id="{B0C3F09D-3C4C-44DC-92CF-EE073AFC446D}">
            <xm:f>Inputs!$C$3="HNL L"</xm:f>
            <x14:dxf>
              <numFmt numFmtId="234" formatCode="&quot;L&quot;#,##0;[Red]\(&quot;L&quot;#,##0\);\-"/>
            </x14:dxf>
          </x14:cfRule>
          <x14:cfRule type="expression" priority="59" stopIfTrue="1" id="{5E98FF67-E7BA-428A-8608-F55E7463057F}">
            <xm:f>Inputs!$C$3="HKD $"</xm:f>
            <x14:dxf>
              <numFmt numFmtId="188" formatCode="&quot;$&quot;#,##0;[Red]\(&quot;$&quot;#,##0\);\-"/>
            </x14:dxf>
          </x14:cfRule>
          <x14:cfRule type="expression" priority="60" stopIfTrue="1" id="{94AFB185-DD37-4214-AC73-B5F468EE07FC}">
            <xm:f>Inputs!$C$3="HUF Ft"</xm:f>
            <x14:dxf>
              <numFmt numFmtId="233" formatCode="&quot;Ft&quot;#,##0;[Red]\(&quot;Ft&quot;#,##0\);\-"/>
            </x14:dxf>
          </x14:cfRule>
          <x14:cfRule type="expression" priority="61" stopIfTrue="1" id="{C984449C-65E3-4A58-B869-AF647D15DDA2}">
            <xm:f>Inputs!$C$3="ISK kr"</xm:f>
            <x14:dxf>
              <numFmt numFmtId="207" formatCode="&quot;kr&quot;#,##0;[Red]\(&quot;kr&quot;#,##0\);\-"/>
            </x14:dxf>
          </x14:cfRule>
          <x14:cfRule type="expression" priority="62" stopIfTrue="1" id="{67C9C4A5-21C2-44EB-8CD3-83E095711A0E}">
            <xm:f>Inputs!$C$3="INR ₹"</xm:f>
            <x14:dxf>
              <numFmt numFmtId="232" formatCode="&quot;₹&quot;#,##0;[Red]\(&quot;₹&quot;#,##0\);\-"/>
            </x14:dxf>
          </x14:cfRule>
          <x14:cfRule type="expression" priority="63" stopIfTrue="1" id="{9315C6C2-165E-4EB6-B9F8-854C3DCDA536}">
            <xm:f>Inputs!$C$3="IDR Rp"</xm:f>
            <x14:dxf>
              <numFmt numFmtId="231" formatCode="&quot;Rp&quot;#,##0;[Red]\(&quot;Rp&quot;#,##0\);\-"/>
            </x14:dxf>
          </x14:cfRule>
          <x14:cfRule type="expression" priority="64" stopIfTrue="1" id="{15B565D7-2E5A-4C3F-9803-49F514F0927F}">
            <xm:f>Inputs!$C$3="IQD ع.د"</xm:f>
            <x14:dxf>
              <numFmt numFmtId="230" formatCode="&quot;ع.د&quot;#,##0;[Red]\(&quot;ع.د&quot;#,##0\);\-"/>
            </x14:dxf>
          </x14:cfRule>
          <x14:cfRule type="expression" priority="65" stopIfTrue="1" id="{153A9CE9-992D-4AC8-A7C4-2456B15E64A2}">
            <xm:f>Inputs!$C$3="ILS ₪"</xm:f>
            <x14:dxf>
              <numFmt numFmtId="229" formatCode="&quot;₪&quot;#,##0;[Red]\(&quot;₪&quot;#,##0\);\-"/>
            </x14:dxf>
          </x14:cfRule>
          <x14:cfRule type="expression" priority="66" stopIfTrue="1" id="{202B1B39-92FF-44E4-9D9B-0EE93B0D96AF}">
            <xm:f>Inputs!$C$3="JMD J$"</xm:f>
            <x14:dxf>
              <numFmt numFmtId="228" formatCode="&quot;J$&quot;#,##0;[Red]\(&quot;J$&quot;#,##0\);\-"/>
            </x14:dxf>
          </x14:cfRule>
          <x14:cfRule type="expression" priority="67" stopIfTrue="1" id="{82ABBB15-81C5-470A-BC6F-F8AD419579F7}">
            <xm:f>Inputs!$C$3="JOD"</xm:f>
            <x14:dxf>
              <numFmt numFmtId="227" formatCode="&quot;JOD&quot;#,##0;[Red]\(&quot;JOD&quot;#,##0\);\-"/>
            </x14:dxf>
          </x14:cfRule>
          <x14:cfRule type="expression" priority="68" stopIfTrue="1" id="{3DE558A0-79F5-4ABB-BA3B-C0225C9C7AEE}">
            <xm:f>Inputs!$C$3="KZT лв"</xm:f>
            <x14:dxf>
              <numFmt numFmtId="175" formatCode="&quot;лв&quot;#,##0;[Red]\(&quot;лв&quot;#,##0\);\-"/>
            </x14:dxf>
          </x14:cfRule>
          <x14:cfRule type="expression" priority="69" stopIfTrue="1" id="{6DC07CDB-3B47-402C-BA70-67C7E71D4F8F}">
            <xm:f>Inputs!$C$3="KES K"</xm:f>
            <x14:dxf>
              <numFmt numFmtId="205" formatCode="&quot;K&quot;#,##0;[Red]\(&quot;K&quot;#,##0\);\-"/>
            </x14:dxf>
          </x14:cfRule>
          <x14:cfRule type="expression" priority="70" stopIfTrue="1" id="{092A44A0-EAFA-453F-BCA8-33C9FD266D63}">
            <xm:f>Inputs!$C$3="KWD د.ك "</xm:f>
            <x14:dxf>
              <numFmt numFmtId="226" formatCode="&quot;د.ك &quot;#,##0;[Red]\(&quot;د.ك &quot;#,##0\);\-"/>
            </x14:dxf>
          </x14:cfRule>
          <x14:cfRule type="expression" priority="71" stopIfTrue="1" id="{E424ECEC-6F85-48AA-8E09-737B7373AA3B}">
            <xm:f>Inputs!$C$3="KGS лв"</xm:f>
            <x14:dxf>
              <numFmt numFmtId="175" formatCode="&quot;лв&quot;#,##0;[Red]\(&quot;лв&quot;#,##0\);\-"/>
            </x14:dxf>
          </x14:cfRule>
          <x14:cfRule type="expression" priority="72" stopIfTrue="1" id="{8DAF8C0D-42F2-4D87-8BD4-37BA7FD06814}">
            <xm:f>Inputs!$C$3="LBP £"</xm:f>
            <x14:dxf>
              <numFmt numFmtId="169" formatCode="&quot;£&quot;#,##0;[Red]\(&quot;£&quot;#,##0\);\-"/>
            </x14:dxf>
          </x14:cfRule>
          <x14:cfRule type="expression" priority="73" stopIfTrue="1" id="{DB854DF1-B4A9-47ED-AC19-7E74D0E05C35}">
            <xm:f>Inputs!$C$3="LSL"</xm:f>
            <x14:dxf>
              <numFmt numFmtId="225" formatCode="&quot;LSL&quot;#,##0;[Red]\(&quot;LSL&quot;#,##0\);\-"/>
            </x14:dxf>
          </x14:cfRule>
          <x14:cfRule type="expression" priority="74" stopIfTrue="1" id="{1DFAE8F7-FF1E-45C9-BA93-B00376C154C1}">
            <xm:f>Inputs!$C$3="LRD $"</xm:f>
            <x14:dxf>
              <numFmt numFmtId="188" formatCode="&quot;$&quot;#,##0;[Red]\(&quot;$&quot;#,##0\);\-"/>
            </x14:dxf>
          </x14:cfRule>
          <x14:cfRule type="expression" priority="75" stopIfTrue="1" id="{A4235B8C-2E97-448C-8CDA-1CE600DDE320}">
            <xm:f>Inputs!$C$3="LYD ل.د"</xm:f>
            <x14:dxf>
              <numFmt numFmtId="224" formatCode="&quot;ل.د&quot;#,##0;[Red]\(&quot;ل.د&quot;#,##0\);\-"/>
            </x14:dxf>
          </x14:cfRule>
          <x14:cfRule type="expression" priority="76" stopIfTrue="1" id="{27637296-2195-45B7-8319-93DB0561EE6D}">
            <xm:f>Inputs!$C$3="MOP $"</xm:f>
            <x14:dxf>
              <numFmt numFmtId="188" formatCode="&quot;$&quot;#,##0;[Red]\(&quot;$&quot;#,##0\);\-"/>
            </x14:dxf>
          </x14:cfRule>
          <x14:cfRule type="expression" priority="77" stopIfTrue="1" id="{4B1AF83C-1751-4D6C-928E-92FD12DFD48A}">
            <xm:f>Inputs!$C$3="MKD ден"</xm:f>
            <x14:dxf>
              <numFmt numFmtId="223" formatCode="&quot;ден&quot;#,##0;[Red]\(&quot;ден&quot;#,##0\);\-"/>
            </x14:dxf>
          </x14:cfRule>
          <x14:cfRule type="expression" priority="78" stopIfTrue="1" id="{351B1955-AE25-4422-87A0-4D60AEEF5923}">
            <xm:f>Inputs!$C$3="MGA Ar"</xm:f>
            <x14:dxf>
              <numFmt numFmtId="222" formatCode="&quot;Ar&quot;#,##0;[Red]\(&quot;Ar&quot;#,##0\);\-"/>
            </x14:dxf>
          </x14:cfRule>
          <x14:cfRule type="expression" priority="79" stopIfTrue="1" id="{0672B80A-00EB-436D-95C8-2117AF5CE309}">
            <xm:f>Inputs!$C$3="MWK MK"</xm:f>
            <x14:dxf>
              <numFmt numFmtId="221" formatCode="&quot;MK&quot;#,##0;[Red]\(&quot;MK&quot;#,##0\);\-"/>
            </x14:dxf>
          </x14:cfRule>
          <x14:cfRule type="expression" priority="80" stopIfTrue="1" id="{2C705571-2C5C-485F-9C10-9AF1BDB8B130}">
            <xm:f>Inputs!$C$3="MYR RM"</xm:f>
            <x14:dxf>
              <numFmt numFmtId="220" formatCode="&quot;RM&quot;#,##0;[Red]\(&quot;RM&quot;#,##0\);\-"/>
            </x14:dxf>
          </x14:cfRule>
          <x14:cfRule type="expression" priority="81" stopIfTrue="1" id="{93835C80-6C0B-483A-9C5A-576FC5F8723D}">
            <xm:f>Inputs!$C$3="MVR .ރ"</xm:f>
            <x14:dxf>
              <numFmt numFmtId="219" formatCode="&quot;.ރ&quot;#,##0;[Red]\(&quot;.ރ&quot;#,##0\);\-"/>
            </x14:dxf>
          </x14:cfRule>
          <x14:cfRule type="expression" priority="82" stopIfTrue="1" id="{C25858CC-C47B-42AE-BA36-84D80FBCF5EE}">
            <xm:f>Inputs!$C$3="MRO"</xm:f>
            <x14:dxf>
              <numFmt numFmtId="218" formatCode="&quot;MRO&quot;#,##0;[Red]\(&quot;MRO&quot;#,##0\);\-"/>
            </x14:dxf>
          </x14:cfRule>
          <x14:cfRule type="expression" priority="83" stopIfTrue="1" id="{5D9D23C2-EAA8-47E6-8977-6BFCB2BF8F2A}">
            <xm:f>Inputs!$C$3="MRU"</xm:f>
            <x14:dxf>
              <numFmt numFmtId="217" formatCode="&quot;MRU&quot;#,##0;[Red]\(&quot;MRU&quot;#,##0\);\-"/>
            </x14:dxf>
          </x14:cfRule>
          <x14:cfRule type="expression" priority="84" stopIfTrue="1" id="{11CABEB1-95E4-4590-BF45-60820369B3A8}">
            <xm:f>Inputs!$C$3="MUR ₨"</xm:f>
            <x14:dxf>
              <numFmt numFmtId="190" formatCode="&quot;₨&quot;#,##0;[Red]\(&quot;₨&quot;#,##0\);\-"/>
            </x14:dxf>
          </x14:cfRule>
          <x14:cfRule type="expression" priority="85" stopIfTrue="1" id="{2444D038-31CB-4134-A838-112FB27272A5}">
            <xm:f>Inputs!$C$3="MXN $"</xm:f>
            <x14:dxf>
              <numFmt numFmtId="188" formatCode="&quot;$&quot;#,##0;[Red]\(&quot;$&quot;#,##0\);\-"/>
            </x14:dxf>
          </x14:cfRule>
          <x14:cfRule type="expression" priority="86" stopIfTrue="1" id="{81E29809-E09C-41FF-9B41-93B1B2639727}">
            <xm:f>Inputs!$C$3="MDL"</xm:f>
            <x14:dxf>
              <numFmt numFmtId="216" formatCode="&quot;MDL&quot;#,##0;[Red]\(&quot;MDL&quot;#,##0\);\-"/>
            </x14:dxf>
          </x14:cfRule>
          <x14:cfRule type="expression" priority="87" stopIfTrue="1" id="{154DCA86-3258-498B-885B-6253C1AD1895}">
            <xm:f>Inputs!$C$3="MNT ₮"</xm:f>
            <x14:dxf>
              <numFmt numFmtId="215" formatCode="&quot;₮&quot;#,##0;[Red]\(&quot;₮&quot;#,##0\);\-"/>
            </x14:dxf>
          </x14:cfRule>
          <x14:cfRule type="expression" priority="88" stopIfTrue="1" id="{5E21E2BD-4525-4836-9AB6-10F0669CA782}">
            <xm:f>Inputs!$C$3="MAD"</xm:f>
            <x14:dxf>
              <numFmt numFmtId="214" formatCode="&quot;MAD&quot;#,##0;[Red]\(&quot;MAD&quot;#,##0\);\-"/>
            </x14:dxf>
          </x14:cfRule>
          <x14:cfRule type="expression" priority="89" stopIfTrue="1" id="{49FFB906-59B3-4D1B-893E-8FEBE0BC9ECF}">
            <xm:f>Inputs!$C$3="MZN MT"</xm:f>
            <x14:dxf>
              <numFmt numFmtId="213" formatCode="&quot;MT&quot;#,##0;[Red]\(&quot;MT&quot;#,##0\);\-"/>
            </x14:dxf>
          </x14:cfRule>
          <x14:cfRule type="expression" priority="90" stopIfTrue="1" id="{AAD77862-AA32-4AAE-8BD5-511D9A1E32EC}">
            <xm:f>Inputs!$C$3="MMK"</xm:f>
            <x14:dxf>
              <numFmt numFmtId="212" formatCode="&quot;MMK&quot;#,##0;[Red]\(&quot;MMK&quot;#,##0\);\-"/>
            </x14:dxf>
          </x14:cfRule>
          <x14:cfRule type="expression" priority="91" stopIfTrue="1" id="{063CCED3-7A8B-47CD-BA2C-FB64D0F79E34}">
            <xm:f>Inputs!$C$3="NAD $"</xm:f>
            <x14:dxf>
              <numFmt numFmtId="188" formatCode="&quot;$&quot;#,##0;[Red]\(&quot;$&quot;#,##0\);\-"/>
            </x14:dxf>
          </x14:cfRule>
          <x14:cfRule type="expression" priority="92" stopIfTrue="1" id="{0BBDEE73-8F3C-4BA5-AEE5-915F2C7E4072}">
            <xm:f>Inputs!$C$3="NPR ₨"</xm:f>
            <x14:dxf>
              <numFmt numFmtId="190" formatCode="&quot;₨&quot;#,##0;[Red]\(&quot;₨&quot;#,##0\);\-"/>
            </x14:dxf>
          </x14:cfRule>
          <x14:cfRule type="expression" priority="93" stopIfTrue="1" id="{C0BCCC76-4277-4906-9014-E4C9650C774A}">
            <xm:f>Inputs!$C$3="TWD NT$"</xm:f>
            <x14:dxf>
              <numFmt numFmtId="211" formatCode="&quot;NT$&quot;#,##0;[Red]\(&quot;NT$&quot;#,##0\);\-"/>
            </x14:dxf>
          </x14:cfRule>
          <x14:cfRule type="expression" priority="94" stopIfTrue="1" id="{9284F2AF-C114-4DA8-8D93-1A4E4A64C639}">
            <xm:f>Inputs!$C$3="TMT"</xm:f>
            <x14:dxf>
              <numFmt numFmtId="210" formatCode="&quot;TMT&quot;#,##0;[Red]\(&quot;TMT&quot;#,##0\);\-"/>
            </x14:dxf>
          </x14:cfRule>
          <x14:cfRule type="expression" priority="95" stopIfTrue="1" id="{885874E1-87E8-4A55-BAAE-53445393CBAB}">
            <xm:f>Inputs!$C$3="NZD $"</xm:f>
            <x14:dxf>
              <numFmt numFmtId="188" formatCode="&quot;$&quot;#,##0;[Red]\(&quot;$&quot;#,##0\);\-"/>
            </x14:dxf>
          </x14:cfRule>
          <x14:cfRule type="expression" priority="96" stopIfTrue="1" id="{D8235E1D-39B1-49EE-85F5-B6BD0AADD411}">
            <xm:f>Inputs!$C$3="NIO C$"</xm:f>
            <x14:dxf>
              <numFmt numFmtId="209" formatCode="&quot;C$&quot;#,##0;[Red]\(&quot;C$&quot;#,##0\);\-"/>
            </x14:dxf>
          </x14:cfRule>
          <x14:cfRule type="expression" priority="97" stopIfTrue="1" id="{8D0F4819-1F43-4F2E-B3E3-C462FEE92A84}">
            <xm:f>Inputs!$C$3="NGN ₦"</xm:f>
            <x14:dxf>
              <numFmt numFmtId="208" formatCode="&quot;₦&quot;#,##0;[Red]\(&quot;₦&quot;#,##0\);\-"/>
            </x14:dxf>
          </x14:cfRule>
          <x14:cfRule type="expression" priority="98" stopIfTrue="1" id="{5F7B2864-35F8-413D-B563-791BFC2E1A37}">
            <xm:f>Inputs!$C$3="NOK kr"</xm:f>
            <x14:dxf>
              <numFmt numFmtId="207" formatCode="&quot;kr&quot;#,##0;[Red]\(&quot;kr&quot;#,##0\);\-"/>
            </x14:dxf>
          </x14:cfRule>
          <x14:cfRule type="expression" priority="99" stopIfTrue="1" id="{7ED8D0CD-856E-4D64-8B05-7E9A3CC32EF8}">
            <xm:f>Inputs!$C$3="OMR ﷼"</xm:f>
            <x14:dxf>
              <numFmt numFmtId="170" formatCode="&quot;﷼&quot;#,##0;[Red]\(&quot;﷼&quot;#,##0\);\-"/>
            </x14:dxf>
          </x14:cfRule>
          <x14:cfRule type="expression" priority="100" stopIfTrue="1" id="{D1F996FA-E2AD-4BEC-BD85-119CD8887AF4}">
            <xm:f>Inputs!$C$3="PKR ₨"</xm:f>
            <x14:dxf>
              <numFmt numFmtId="190" formatCode="&quot;₨&quot;#,##0;[Red]\(&quot;₨&quot;#,##0\);\-"/>
            </x14:dxf>
          </x14:cfRule>
          <x14:cfRule type="expression" priority="101" stopIfTrue="1" id="{64CB58DA-F006-4B04-92DE-CEFF64037F12}">
            <xm:f>Inputs!$C$3="PAB B/."</xm:f>
            <x14:dxf>
              <numFmt numFmtId="206" formatCode="&quot;B/.&quot;#,##0;[Red]\(&quot;B/.&quot;#,##0\);\-"/>
            </x14:dxf>
          </x14:cfRule>
          <x14:cfRule type="expression" priority="102" stopIfTrue="1" id="{4B19BAC9-E105-45BD-A542-D1E1435122A7}">
            <xm:f>Inputs!$C$3="PGK K"</xm:f>
            <x14:dxf>
              <numFmt numFmtId="205" formatCode="&quot;K&quot;#,##0;[Red]\(&quot;K&quot;#,##0\);\-"/>
            </x14:dxf>
          </x14:cfRule>
          <x14:cfRule type="expression" priority="103" stopIfTrue="1" id="{10907128-21C6-4343-BFB0-D71D2453BD23}">
            <xm:f>Inputs!$C$3="PYG Gs"</xm:f>
            <x14:dxf>
              <numFmt numFmtId="204" formatCode="&quot;Gs&quot;#,##0;[Red]\(&quot;Gs&quot;#,##0\);\-"/>
            </x14:dxf>
          </x14:cfRule>
          <x14:cfRule type="expression" priority="104" stopIfTrue="1" id="{50EEECEB-CC7F-487E-887D-431A0A209119}">
            <xm:f>Inputs!$C$3="PEN"</xm:f>
            <x14:dxf>
              <numFmt numFmtId="203" formatCode="&quot;PEN&quot;#,##0;[Red]\(&quot;PEN&quot;#,##0\);\-"/>
            </x14:dxf>
          </x14:cfRule>
          <x14:cfRule type="expression" priority="105" stopIfTrue="1" id="{0ECFC532-5BE5-4847-B58D-E1A691EE801C}">
            <xm:f>Inputs!$C$3="PHP ₱"</xm:f>
            <x14:dxf>
              <numFmt numFmtId="202" formatCode="&quot;₱&quot;#,##0;[Red]\(&quot;₱&quot;#,##0\);\-"/>
            </x14:dxf>
          </x14:cfRule>
          <x14:cfRule type="expression" priority="106" stopIfTrue="1" id="{B1A3E94F-CE3F-4BCD-AE05-410C2E156E69}">
            <xm:f>Inputs!$C$3="PLN zł"</xm:f>
            <x14:dxf>
              <numFmt numFmtId="201" formatCode="&quot;zł&quot;#,##0;[Red]\(&quot;zł&quot;#,##0\);\-"/>
            </x14:dxf>
          </x14:cfRule>
          <x14:cfRule type="expression" priority="107" stopIfTrue="1" id="{0E863A97-901D-41CC-9691-090E230B8B30}">
            <xm:f>Inputs!$C$3="QAR ﷼"</xm:f>
            <x14:dxf>
              <numFmt numFmtId="170" formatCode="&quot;﷼&quot;#,##0;[Red]\(&quot;﷼&quot;#,##0\);\-"/>
            </x14:dxf>
          </x14:cfRule>
          <x14:cfRule type="expression" priority="108" stopIfTrue="1" id="{33F723AB-AD62-4800-ACA6-9F83F0F4B221}">
            <xm:f>Inputs!$C$3="RON lei"</xm:f>
            <x14:dxf>
              <numFmt numFmtId="200" formatCode="&quot;lei&quot;#,##0;[Red]\(&quot;lei&quot;#,##0\);\-"/>
            </x14:dxf>
          </x14:cfRule>
          <x14:cfRule type="expression" priority="109" stopIfTrue="1" id="{930E7E9E-0B74-44A5-86BE-500A5FCAD510}">
            <xm:f>Inputs!$C$3="RUB ₽"</xm:f>
            <x14:dxf>
              <numFmt numFmtId="199" formatCode="&quot;₽&quot;#,##0;[Red]\(&quot;₽&quot;#,##0\);\-"/>
            </x14:dxf>
          </x14:cfRule>
          <x14:cfRule type="expression" priority="110" stopIfTrue="1" id="{E1C79E7B-1A65-4006-AB62-456E29C08A5C}">
            <xm:f>Inputs!$C$3="RWF"</xm:f>
            <x14:dxf>
              <numFmt numFmtId="198" formatCode="&quot;RWF&quot;#,##0;[Red]\(&quot;RWF&quot;#,##0\);\-"/>
            </x14:dxf>
          </x14:cfRule>
          <x14:cfRule type="expression" priority="111" stopIfTrue="1" id="{FD2714BD-BDA9-4030-AF59-7E08FC6561F3}">
            <xm:f>Inputs!$C$3="SVC $"</xm:f>
            <x14:dxf>
              <numFmt numFmtId="188" formatCode="&quot;$&quot;#,##0;[Red]\(&quot;$&quot;#,##0\);\-"/>
            </x14:dxf>
          </x14:cfRule>
          <x14:cfRule type="expression" priority="112" stopIfTrue="1" id="{4F6557DB-28BC-4AB3-992D-E670CC73CF67}">
            <xm:f>Inputs!$C$3="WST"</xm:f>
            <x14:dxf>
              <numFmt numFmtId="197" formatCode="&quot;WST&quot;#,##0;[Red]\(&quot;WST&quot;#,##0\);\-"/>
            </x14:dxf>
          </x14:cfRule>
          <x14:cfRule type="expression" priority="113" stopIfTrue="1" id="{6CD43AF7-E427-4A4A-85D5-9ED7F95483BE}">
            <xm:f>Inputs!$C$3="STN"</xm:f>
            <x14:dxf>
              <numFmt numFmtId="196" formatCode="&quot;STN&quot;#,##0;[Red]\(&quot;STN&quot;#,##0\);\-"/>
            </x14:dxf>
          </x14:cfRule>
          <x14:cfRule type="expression" priority="114" stopIfTrue="1" id="{56103381-E6D4-4C12-8DBF-EC132782DB7B}">
            <xm:f>Inputs!$C$3="SAR ﷼"</xm:f>
            <x14:dxf>
              <numFmt numFmtId="170" formatCode="&quot;﷼&quot;#,##0;[Red]\(&quot;﷼&quot;#,##0\);\-"/>
            </x14:dxf>
          </x14:cfRule>
          <x14:cfRule type="expression" priority="115" stopIfTrue="1" id="{FEDC0FC0-A53F-4F47-B90E-0FAC2A0EAD8B}">
            <xm:f>Inputs!$C$3="RSD Дин."</xm:f>
            <x14:dxf>
              <numFmt numFmtId="195" formatCode="&quot;Дин.&quot;#,##0;[Red]\(&quot;Дин.&quot;#,##0\);\-"/>
            </x14:dxf>
          </x14:cfRule>
          <x14:cfRule type="expression" priority="116" stopIfTrue="1" id="{EC4116B6-AC86-48E9-8023-4B15999DA25F}">
            <xm:f>Inputs!$C$3="SCR ₨"</xm:f>
            <x14:dxf>
              <numFmt numFmtId="190" formatCode="&quot;₨&quot;#,##0;[Red]\(&quot;₨&quot;#,##0\);\-"/>
            </x14:dxf>
          </x14:cfRule>
          <x14:cfRule type="expression" priority="117" stopIfTrue="1" id="{6335C2E4-9764-4DAB-AF3C-2D5C4EA8D60B}">
            <xm:f>Inputs!$C$3="SGD $"</xm:f>
            <x14:dxf>
              <numFmt numFmtId="188" formatCode="&quot;$&quot;#,##0;[Red]\(&quot;$&quot;#,##0\);\-"/>
            </x14:dxf>
          </x14:cfRule>
          <x14:cfRule type="expression" priority="118" stopIfTrue="1" id="{71C58F3A-0537-496A-9DD9-96203EB8EB52}">
            <xm:f>Inputs!$C$3="SBD $"</xm:f>
            <x14:dxf>
              <numFmt numFmtId="188" formatCode="&quot;$&quot;#,##0;[Red]\(&quot;$&quot;#,##0\);\-"/>
            </x14:dxf>
          </x14:cfRule>
          <x14:cfRule type="expression" priority="119" stopIfTrue="1" id="{02990A4C-7F2A-4543-B795-23BCF2840D4D}">
            <xm:f>Inputs!$C$3="SOS S"</xm:f>
            <x14:dxf>
              <numFmt numFmtId="194" formatCode="&quot;S&quot;#,##0;[Red]\(&quot;S&quot;#,##0\);\-"/>
            </x14:dxf>
          </x14:cfRule>
          <x14:cfRule type="expression" priority="120" stopIfTrue="1" id="{87D3B3F1-5F25-4A97-A25F-6B665BED3932}">
            <xm:f>Inputs!$C$3="ZAR R"</xm:f>
            <x14:dxf>
              <numFmt numFmtId="193" formatCode="&quot;R&quot;#,##0;[Red]\(&quot;R&quot;#,##0\);\-"/>
            </x14:dxf>
          </x14:cfRule>
          <x14:cfRule type="expression" priority="121" stopIfTrue="1" id="{C4954AA8-3AFD-47BC-83B7-7C783CE1AD65}">
            <xm:f>Inputs!$C$3="KRW ₩"</xm:f>
            <x14:dxf>
              <numFmt numFmtId="192" formatCode="&quot;₩&quot;#,##0;[Red]\(&quot;₩&quot;#,##0\);\-"/>
            </x14:dxf>
          </x14:cfRule>
          <x14:cfRule type="expression" priority="122" stopIfTrue="1" id="{8F3B17EC-967C-413E-847F-DD96536C97D5}">
            <xm:f>Inputs!$C$3="SSP"</xm:f>
            <x14:dxf>
              <numFmt numFmtId="191" formatCode="&quot;SSP&quot;#,##0;[Red]\(&quot;SSP&quot;#,##0\);\-"/>
            </x14:dxf>
          </x14:cfRule>
          <x14:cfRule type="expression" priority="123" stopIfTrue="1" id="{EF166F44-C71F-418F-BA46-31A611C3B1E4}">
            <xm:f>Inputs!$C$3="LKR ₨"</xm:f>
            <x14:dxf>
              <numFmt numFmtId="190" formatCode="&quot;₨&quot;#,##0;[Red]\(&quot;₨&quot;#,##0\);\-"/>
            </x14:dxf>
          </x14:cfRule>
          <x14:cfRule type="expression" priority="124" stopIfTrue="1" id="{022D51B7-F938-4322-8A1F-91EF30FF947F}">
            <xm:f>Inputs!$C$3="SDG ج.س."</xm:f>
            <x14:dxf>
              <numFmt numFmtId="189" formatCode="&quot;ج.س.&quot;#,##0;[Red]\(&quot;ج.س.&quot;#,##0\);\-"/>
            </x14:dxf>
          </x14:cfRule>
          <x14:cfRule type="expression" priority="125" stopIfTrue="1" id="{C8CF0F2D-A7C7-4A1E-AF44-AC351F5B31E6}">
            <xm:f>Inputs!$C$3="SRD $"</xm:f>
            <x14:dxf>
              <numFmt numFmtId="188" formatCode="&quot;$&quot;#,##0;[Red]\(&quot;$&quot;#,##0\);\-"/>
            </x14:dxf>
          </x14:cfRule>
          <x14:cfRule type="expression" priority="126" stopIfTrue="1" id="{7BEB5E98-7D21-400D-AE3C-ACD31E4D2C29}">
            <xm:f>Inputs!$C$3="SZL"</xm:f>
            <x14:dxf>
              <numFmt numFmtId="187" formatCode="&quot;SZL&quot;#,##0;[Red]\(&quot;SZL&quot;#,##0\);\-"/>
            </x14:dxf>
          </x14:cfRule>
          <x14:cfRule type="expression" priority="127" stopIfTrue="1" id="{8DCB57B8-89BC-4344-BC88-7F5440556D3E}">
            <xm:f>Inputs!$C$3="TJS"</xm:f>
            <x14:dxf>
              <numFmt numFmtId="186" formatCode="&quot;TJS&quot;#,##0;[Red]\(&quot;TJS&quot;#,##0\);\-"/>
            </x14:dxf>
          </x14:cfRule>
          <x14:cfRule type="expression" priority="128" stopIfTrue="1" id="{118503EC-101E-48B2-9298-4F4EAE98ADE2}">
            <xm:f>Inputs!$C$3="TZS TSh"</xm:f>
            <x14:dxf>
              <numFmt numFmtId="185" formatCode="&quot;TSh&quot;#,##0;[Red]\(&quot;TSh&quot;#,##0\);\-"/>
            </x14:dxf>
          </x14:cfRule>
          <x14:cfRule type="expression" priority="129" stopIfTrue="1" id="{E4114A6D-CF89-4137-8EBA-D7AF00A0B065}">
            <xm:f>Inputs!$C$3="THB ฿"</xm:f>
            <x14:dxf>
              <numFmt numFmtId="184" formatCode="&quot;฿&quot;#,##0;[Red]\(&quot;฿&quot;#,##0\);\-"/>
            </x14:dxf>
          </x14:cfRule>
          <x14:cfRule type="expression" priority="130" stopIfTrue="1" id="{7C3B456F-68A0-4A4C-AE0C-AEBFCF05ACE9}">
            <xm:f>Inputs!$C$3="TOP T$"</xm:f>
            <x14:dxf>
              <numFmt numFmtId="183" formatCode="&quot;T$&quot;#,##0;[Red]\(&quot;T$&quot;#,##0\);\-"/>
            </x14:dxf>
          </x14:cfRule>
          <x14:cfRule type="expression" priority="131" stopIfTrue="1" id="{8D5248FE-8E57-4CAF-BE2E-EC899EBF20F8}">
            <xm:f>Inputs!$C$3="TTD TT$"</xm:f>
            <x14:dxf>
              <numFmt numFmtId="182" formatCode="&quot;TT$&quot;#,##0;[Red]\(&quot;TT$&quot;#,##0\);\-"/>
            </x14:dxf>
          </x14:cfRule>
          <x14:cfRule type="expression" priority="132" stopIfTrue="1" id="{FFA2B52F-DC59-4865-A8D9-07BC520A1768}">
            <xm:f>Inputs!$C$3="TND د.ت"</xm:f>
            <x14:dxf>
              <numFmt numFmtId="181" formatCode="&quot;د.ت&quot;#,##0;[Red]\(&quot;د.ت&quot;#,##0\);\-"/>
            </x14:dxf>
          </x14:cfRule>
          <x14:cfRule type="expression" priority="133" stopIfTrue="1" id="{D967EF8B-DC35-4DC1-B7ED-74C85F2406C4}">
            <xm:f>Inputs!$C$3="TRY ₺"</xm:f>
            <x14:dxf>
              <numFmt numFmtId="180" formatCode="&quot;₺&quot;#,##0;[Red]\(&quot;₺&quot;#,##0\);\-"/>
            </x14:dxf>
          </x14:cfRule>
          <x14:cfRule type="expression" priority="134" stopIfTrue="1" id="{BDBCCAB0-4230-40A2-9299-05961B289E17}">
            <xm:f>Inputs!$C$3="AED د.إ"</xm:f>
            <x14:dxf>
              <numFmt numFmtId="179" formatCode="&quot;د.إ&quot;#,##0;[Red]\(&quot;د.إ&quot;#,##0\);\-"/>
            </x14:dxf>
          </x14:cfRule>
          <x14:cfRule type="expression" priority="135" stopIfTrue="1" id="{40F65D73-51DE-4EA0-BB08-C05C7773C8D5}">
            <xm:f>Inputs!$C$3="UGX"</xm:f>
            <x14:dxf>
              <numFmt numFmtId="178" formatCode="&quot;UGX&quot;#,##0;[Red]\(&quot;UGX&quot;#,##0\);\-"/>
            </x14:dxf>
          </x14:cfRule>
          <x14:cfRule type="expression" priority="136" stopIfTrue="1" id="{FF50F469-C19C-4901-82FC-FA021EC5FA17}">
            <xm:f>Inputs!$C$3="UAH ₴"</xm:f>
            <x14:dxf>
              <numFmt numFmtId="177" formatCode="&quot;₴&quot;#,##0;[Red]\(&quot;₴&quot;#,##0\);\-"/>
            </x14:dxf>
          </x14:cfRule>
          <x14:cfRule type="expression" priority="137" stopIfTrue="1" id="{86EC0A63-6EF5-4DA8-854E-79ACC24891BC}">
            <xm:f>Inputs!$C$3="UYU $U"</xm:f>
            <x14:dxf>
              <numFmt numFmtId="176" formatCode="&quot;$U&quot;#,##0;[Red]\(&quot;$U&quot;#,##0\);\-"/>
            </x14:dxf>
          </x14:cfRule>
          <x14:cfRule type="expression" priority="138" stopIfTrue="1" id="{D627E422-9BDF-4CBE-8FCA-BC4B6D2EFC09}">
            <xm:f>Inputs!$C$3="UZS лв"</xm:f>
            <x14:dxf>
              <numFmt numFmtId="175" formatCode="&quot;лв&quot;#,##0;[Red]\(&quot;лв&quot;#,##0\);\-"/>
            </x14:dxf>
          </x14:cfRule>
          <x14:cfRule type="expression" priority="139" stopIfTrue="1" id="{2A9154A6-41DB-4FE4-B7C1-A5661C575F68}">
            <xm:f>Inputs!$C$3="VUV"</xm:f>
            <x14:dxf>
              <numFmt numFmtId="174" formatCode="&quot;VUV&quot;#,##0;[Red]\(&quot;VUV&quot;#,##0\);\-"/>
            </x14:dxf>
          </x14:cfRule>
          <x14:cfRule type="expression" priority="140" stopIfTrue="1" id="{18B5EF2D-F907-4282-AB11-2A9C1413CCA2}">
            <xm:f>Inputs!$C$3="VES Bs"</xm:f>
            <x14:dxf>
              <numFmt numFmtId="173" formatCode="&quot;Bs&quot;#,##0;[Red]\(&quot;Bs&quot;#,##0\);\-"/>
            </x14:dxf>
          </x14:cfRule>
          <x14:cfRule type="expression" priority="141" stopIfTrue="1" id="{DE036BC7-D519-4E24-86C5-B0340C00A8AC}">
            <xm:f>Inputs!$C$3="VND ₫"</xm:f>
            <x14:dxf>
              <numFmt numFmtId="172" formatCode="&quot;₫&quot;#,##0;[Red]\(&quot;₫&quot;#,##0\);\-"/>
            </x14:dxf>
          </x14:cfRule>
          <x14:cfRule type="expression" priority="142" stopIfTrue="1" id="{8146F587-65C1-42DE-A8EF-5C2DA63172B1}">
            <xm:f>Inputs!$C$3="XOF"</xm:f>
            <x14:dxf>
              <numFmt numFmtId="171" formatCode="&quot;XOF&quot;#,##0;[Red]\(&quot;XOF&quot;#,##0\);\-"/>
            </x14:dxf>
          </x14:cfRule>
          <x14:cfRule type="expression" priority="143" stopIfTrue="1" id="{C79B91B1-433C-44C6-B109-98C7B26B6F0B}">
            <xm:f>Inputs!$C$3="YER ﷼"</xm:f>
            <x14:dxf>
              <numFmt numFmtId="170" formatCode="&quot;﷼&quot;#,##0;[Red]\(&quot;﷼&quot;#,##0\);\-"/>
            </x14:dxf>
          </x14:cfRule>
          <x14:cfRule type="expression" priority="144" stopIfTrue="1" id="{F0C89944-BD16-4069-9600-97854BC67BBB}">
            <xm:f>Inputs!$C$3="ZMW £"</xm:f>
            <x14:dxf>
              <numFmt numFmtId="169" formatCode="&quot;£&quot;#,##0;[Red]\(&quot;£&quot;#,##0\);\-"/>
            </x14:dxf>
          </x14:cfRule>
          <xm:sqref>D4:D7 C14:E64 G14:I64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72</v>
      </c>
    </row>
    <row r="31" spans="1:1" x14ac:dyDescent="0.25">
      <c r="A31" t="s">
        <v>73</v>
      </c>
    </row>
    <row r="32" spans="1:1" x14ac:dyDescent="0.25">
      <c r="A32" t="s">
        <v>74</v>
      </c>
    </row>
    <row r="33" spans="1:1" x14ac:dyDescent="0.25">
      <c r="A33" t="s">
        <v>75</v>
      </c>
    </row>
    <row r="34" spans="1:1" x14ac:dyDescent="0.25">
      <c r="A34" t="s">
        <v>76</v>
      </c>
    </row>
    <row r="35" spans="1:1" x14ac:dyDescent="0.25">
      <c r="A35" t="s">
        <v>77</v>
      </c>
    </row>
    <row r="36" spans="1:1" x14ac:dyDescent="0.25">
      <c r="A36" t="s">
        <v>78</v>
      </c>
    </row>
    <row r="37" spans="1:1" x14ac:dyDescent="0.25">
      <c r="A37" t="s">
        <v>79</v>
      </c>
    </row>
    <row r="38" spans="1:1" x14ac:dyDescent="0.25">
      <c r="A38" t="s">
        <v>80</v>
      </c>
    </row>
    <row r="39" spans="1:1" x14ac:dyDescent="0.25">
      <c r="A39" t="s">
        <v>81</v>
      </c>
    </row>
    <row r="40" spans="1:1" x14ac:dyDescent="0.25">
      <c r="A40" t="s">
        <v>82</v>
      </c>
    </row>
    <row r="41" spans="1:1" x14ac:dyDescent="0.25">
      <c r="A41" t="s">
        <v>83</v>
      </c>
    </row>
    <row r="42" spans="1:1" x14ac:dyDescent="0.25">
      <c r="A42" t="s">
        <v>84</v>
      </c>
    </row>
    <row r="43" spans="1:1" x14ac:dyDescent="0.25">
      <c r="A43" t="s">
        <v>85</v>
      </c>
    </row>
    <row r="44" spans="1:1" x14ac:dyDescent="0.25">
      <c r="A44" t="s">
        <v>86</v>
      </c>
    </row>
    <row r="45" spans="1:1" x14ac:dyDescent="0.25">
      <c r="A45" t="s">
        <v>87</v>
      </c>
    </row>
    <row r="46" spans="1:1" x14ac:dyDescent="0.25">
      <c r="A46" t="s">
        <v>88</v>
      </c>
    </row>
    <row r="47" spans="1:1" x14ac:dyDescent="0.25">
      <c r="A47" t="s">
        <v>89</v>
      </c>
    </row>
    <row r="48" spans="1:1" x14ac:dyDescent="0.25">
      <c r="A48" t="s">
        <v>90</v>
      </c>
    </row>
    <row r="49" spans="1:1" x14ac:dyDescent="0.25">
      <c r="A49" t="s">
        <v>91</v>
      </c>
    </row>
    <row r="50" spans="1:1" x14ac:dyDescent="0.25">
      <c r="A50" t="s">
        <v>92</v>
      </c>
    </row>
    <row r="51" spans="1:1" x14ac:dyDescent="0.25">
      <c r="A51" t="s">
        <v>93</v>
      </c>
    </row>
    <row r="52" spans="1:1" x14ac:dyDescent="0.25">
      <c r="A52" t="s">
        <v>94</v>
      </c>
    </row>
    <row r="53" spans="1:1" x14ac:dyDescent="0.25">
      <c r="A53" t="s">
        <v>95</v>
      </c>
    </row>
    <row r="54" spans="1:1" x14ac:dyDescent="0.25">
      <c r="A54" t="s">
        <v>96</v>
      </c>
    </row>
    <row r="55" spans="1:1" x14ac:dyDescent="0.25">
      <c r="A55" t="s">
        <v>97</v>
      </c>
    </row>
    <row r="56" spans="1:1" x14ac:dyDescent="0.25">
      <c r="A56" t="s">
        <v>98</v>
      </c>
    </row>
    <row r="57" spans="1:1" x14ac:dyDescent="0.25">
      <c r="A57" t="s">
        <v>99</v>
      </c>
    </row>
    <row r="58" spans="1:1" x14ac:dyDescent="0.25">
      <c r="A58" t="s">
        <v>100</v>
      </c>
    </row>
    <row r="59" spans="1:1" x14ac:dyDescent="0.25">
      <c r="A59" t="s">
        <v>101</v>
      </c>
    </row>
    <row r="60" spans="1:1" x14ac:dyDescent="0.25">
      <c r="A60" t="s">
        <v>102</v>
      </c>
    </row>
    <row r="61" spans="1:1" x14ac:dyDescent="0.25">
      <c r="A61" t="s">
        <v>103</v>
      </c>
    </row>
    <row r="62" spans="1:1" x14ac:dyDescent="0.25">
      <c r="A62" t="s">
        <v>104</v>
      </c>
    </row>
    <row r="63" spans="1:1" x14ac:dyDescent="0.25">
      <c r="A63" t="s">
        <v>105</v>
      </c>
    </row>
    <row r="64" spans="1:1" x14ac:dyDescent="0.25">
      <c r="A64" t="s">
        <v>106</v>
      </c>
    </row>
    <row r="65" spans="1:1" x14ac:dyDescent="0.25">
      <c r="A65" t="s">
        <v>107</v>
      </c>
    </row>
    <row r="66" spans="1:1" x14ac:dyDescent="0.25">
      <c r="A66" t="s">
        <v>108</v>
      </c>
    </row>
    <row r="67" spans="1:1" x14ac:dyDescent="0.25">
      <c r="A67" t="s">
        <v>109</v>
      </c>
    </row>
    <row r="68" spans="1:1" x14ac:dyDescent="0.25">
      <c r="A68" t="s">
        <v>110</v>
      </c>
    </row>
    <row r="69" spans="1:1" x14ac:dyDescent="0.25">
      <c r="A69" t="s">
        <v>111</v>
      </c>
    </row>
    <row r="70" spans="1:1" x14ac:dyDescent="0.25">
      <c r="A70" t="s">
        <v>112</v>
      </c>
    </row>
    <row r="71" spans="1:1" x14ac:dyDescent="0.25">
      <c r="A71" t="s">
        <v>113</v>
      </c>
    </row>
    <row r="72" spans="1:1" x14ac:dyDescent="0.25">
      <c r="A72" t="s">
        <v>114</v>
      </c>
    </row>
    <row r="73" spans="1:1" x14ac:dyDescent="0.25">
      <c r="A73" t="s">
        <v>115</v>
      </c>
    </row>
    <row r="74" spans="1:1" x14ac:dyDescent="0.25">
      <c r="A74" t="s">
        <v>116</v>
      </c>
    </row>
    <row r="75" spans="1:1" x14ac:dyDescent="0.25">
      <c r="A75" t="s">
        <v>117</v>
      </c>
    </row>
    <row r="76" spans="1:1" x14ac:dyDescent="0.25">
      <c r="A76" t="s">
        <v>118</v>
      </c>
    </row>
    <row r="77" spans="1:1" x14ac:dyDescent="0.25">
      <c r="A77" t="s">
        <v>119</v>
      </c>
    </row>
    <row r="78" spans="1:1" x14ac:dyDescent="0.25">
      <c r="A78" t="s">
        <v>120</v>
      </c>
    </row>
    <row r="79" spans="1:1" x14ac:dyDescent="0.25">
      <c r="A79" t="s">
        <v>121</v>
      </c>
    </row>
    <row r="80" spans="1:1" x14ac:dyDescent="0.25">
      <c r="A80" t="s">
        <v>122</v>
      </c>
    </row>
    <row r="81" spans="1:1" x14ac:dyDescent="0.25">
      <c r="A81" t="s">
        <v>123</v>
      </c>
    </row>
    <row r="82" spans="1:1" x14ac:dyDescent="0.25">
      <c r="A82" t="s">
        <v>124</v>
      </c>
    </row>
    <row r="83" spans="1:1" x14ac:dyDescent="0.25">
      <c r="A83" t="s">
        <v>125</v>
      </c>
    </row>
    <row r="84" spans="1:1" x14ac:dyDescent="0.25">
      <c r="A84" t="s">
        <v>126</v>
      </c>
    </row>
    <row r="85" spans="1:1" x14ac:dyDescent="0.25">
      <c r="A85" t="s">
        <v>127</v>
      </c>
    </row>
    <row r="86" spans="1:1" x14ac:dyDescent="0.25">
      <c r="A86" t="s">
        <v>128</v>
      </c>
    </row>
    <row r="87" spans="1:1" x14ac:dyDescent="0.25">
      <c r="A87" t="s">
        <v>129</v>
      </c>
    </row>
    <row r="88" spans="1:1" x14ac:dyDescent="0.25">
      <c r="A88" t="s">
        <v>130</v>
      </c>
    </row>
    <row r="89" spans="1:1" x14ac:dyDescent="0.25">
      <c r="A89" t="s">
        <v>131</v>
      </c>
    </row>
    <row r="90" spans="1:1" x14ac:dyDescent="0.25">
      <c r="A90" t="s">
        <v>132</v>
      </c>
    </row>
    <row r="91" spans="1:1" x14ac:dyDescent="0.25">
      <c r="A91" t="s">
        <v>133</v>
      </c>
    </row>
    <row r="92" spans="1:1" x14ac:dyDescent="0.25">
      <c r="A92" t="s">
        <v>134</v>
      </c>
    </row>
    <row r="93" spans="1:1" x14ac:dyDescent="0.25">
      <c r="A93" t="s">
        <v>135</v>
      </c>
    </row>
    <row r="94" spans="1:1" x14ac:dyDescent="0.25">
      <c r="A94" t="s">
        <v>136</v>
      </c>
    </row>
    <row r="95" spans="1:1" x14ac:dyDescent="0.25">
      <c r="A95" t="s">
        <v>137</v>
      </c>
    </row>
    <row r="96" spans="1:1" x14ac:dyDescent="0.25">
      <c r="A96" t="s">
        <v>138</v>
      </c>
    </row>
    <row r="97" spans="1:1" x14ac:dyDescent="0.25">
      <c r="A97" t="s">
        <v>139</v>
      </c>
    </row>
    <row r="98" spans="1:1" x14ac:dyDescent="0.25">
      <c r="A98" t="s">
        <v>140</v>
      </c>
    </row>
    <row r="99" spans="1:1" x14ac:dyDescent="0.25">
      <c r="A99" t="s">
        <v>141</v>
      </c>
    </row>
    <row r="100" spans="1:1" x14ac:dyDescent="0.25">
      <c r="A100" t="s">
        <v>142</v>
      </c>
    </row>
    <row r="101" spans="1:1" x14ac:dyDescent="0.25">
      <c r="A101" t="s">
        <v>143</v>
      </c>
    </row>
    <row r="102" spans="1:1" x14ac:dyDescent="0.25">
      <c r="A102" t="s">
        <v>144</v>
      </c>
    </row>
    <row r="103" spans="1:1" x14ac:dyDescent="0.25">
      <c r="A103" t="s">
        <v>145</v>
      </c>
    </row>
    <row r="104" spans="1:1" x14ac:dyDescent="0.25">
      <c r="A104" t="s">
        <v>146</v>
      </c>
    </row>
    <row r="105" spans="1:1" x14ac:dyDescent="0.25">
      <c r="A105" t="s">
        <v>147</v>
      </c>
    </row>
    <row r="106" spans="1:1" x14ac:dyDescent="0.25">
      <c r="A106" t="s">
        <v>148</v>
      </c>
    </row>
    <row r="107" spans="1:1" x14ac:dyDescent="0.25">
      <c r="A107" t="s">
        <v>149</v>
      </c>
    </row>
    <row r="108" spans="1:1" x14ac:dyDescent="0.25">
      <c r="A108" t="s">
        <v>150</v>
      </c>
    </row>
    <row r="109" spans="1:1" x14ac:dyDescent="0.25">
      <c r="A109" t="s">
        <v>151</v>
      </c>
    </row>
    <row r="110" spans="1:1" x14ac:dyDescent="0.25">
      <c r="A110" t="s">
        <v>152</v>
      </c>
    </row>
    <row r="111" spans="1:1" x14ac:dyDescent="0.25">
      <c r="A111" t="s">
        <v>153</v>
      </c>
    </row>
    <row r="112" spans="1:1" x14ac:dyDescent="0.25">
      <c r="A112" t="s">
        <v>154</v>
      </c>
    </row>
    <row r="113" spans="1:1" x14ac:dyDescent="0.25">
      <c r="A113" t="s">
        <v>155</v>
      </c>
    </row>
    <row r="114" spans="1:1" x14ac:dyDescent="0.25">
      <c r="A114" t="s">
        <v>156</v>
      </c>
    </row>
    <row r="115" spans="1:1" x14ac:dyDescent="0.25">
      <c r="A115" t="s">
        <v>157</v>
      </c>
    </row>
    <row r="116" spans="1:1" x14ac:dyDescent="0.25">
      <c r="A116" t="s">
        <v>158</v>
      </c>
    </row>
    <row r="117" spans="1:1" x14ac:dyDescent="0.25">
      <c r="A117" t="s">
        <v>159</v>
      </c>
    </row>
    <row r="118" spans="1:1" x14ac:dyDescent="0.25">
      <c r="A118" t="s">
        <v>160</v>
      </c>
    </row>
    <row r="119" spans="1:1" x14ac:dyDescent="0.25">
      <c r="A119" t="s">
        <v>161</v>
      </c>
    </row>
    <row r="120" spans="1:1" x14ac:dyDescent="0.25">
      <c r="A120" t="s">
        <v>162</v>
      </c>
    </row>
    <row r="121" spans="1:1" x14ac:dyDescent="0.25">
      <c r="A121" t="s">
        <v>163</v>
      </c>
    </row>
    <row r="122" spans="1:1" x14ac:dyDescent="0.25">
      <c r="A122" t="s">
        <v>164</v>
      </c>
    </row>
    <row r="123" spans="1:1" x14ac:dyDescent="0.25">
      <c r="A123" t="s">
        <v>165</v>
      </c>
    </row>
    <row r="124" spans="1:1" x14ac:dyDescent="0.25">
      <c r="A124" t="s">
        <v>166</v>
      </c>
    </row>
    <row r="125" spans="1:1" x14ac:dyDescent="0.25">
      <c r="A125" t="s">
        <v>167</v>
      </c>
    </row>
    <row r="126" spans="1:1" x14ac:dyDescent="0.25">
      <c r="A126" t="s">
        <v>168</v>
      </c>
    </row>
    <row r="127" spans="1:1" x14ac:dyDescent="0.25">
      <c r="A127" t="s">
        <v>169</v>
      </c>
    </row>
    <row r="128" spans="1:1" x14ac:dyDescent="0.25">
      <c r="A128" t="s">
        <v>170</v>
      </c>
    </row>
    <row r="129" spans="1:1" x14ac:dyDescent="0.25">
      <c r="A129" t="s">
        <v>171</v>
      </c>
    </row>
    <row r="130" spans="1:1" x14ac:dyDescent="0.25">
      <c r="A130" t="s">
        <v>172</v>
      </c>
    </row>
    <row r="131" spans="1:1" x14ac:dyDescent="0.25">
      <c r="A131" t="s">
        <v>173</v>
      </c>
    </row>
    <row r="132" spans="1:1" x14ac:dyDescent="0.25">
      <c r="A132" t="s">
        <v>174</v>
      </c>
    </row>
    <row r="133" spans="1:1" x14ac:dyDescent="0.25">
      <c r="A133" t="s">
        <v>175</v>
      </c>
    </row>
    <row r="134" spans="1:1" x14ac:dyDescent="0.25">
      <c r="A134" t="s">
        <v>176</v>
      </c>
    </row>
    <row r="135" spans="1:1" x14ac:dyDescent="0.25">
      <c r="A135" t="s">
        <v>177</v>
      </c>
    </row>
    <row r="136" spans="1:1" x14ac:dyDescent="0.25">
      <c r="A136" t="s">
        <v>178</v>
      </c>
    </row>
    <row r="137" spans="1:1" x14ac:dyDescent="0.25">
      <c r="A137" t="s">
        <v>179</v>
      </c>
    </row>
    <row r="138" spans="1:1" x14ac:dyDescent="0.25">
      <c r="A138" t="s">
        <v>180</v>
      </c>
    </row>
    <row r="139" spans="1:1" x14ac:dyDescent="0.25">
      <c r="A139" t="s">
        <v>181</v>
      </c>
    </row>
    <row r="140" spans="1:1" x14ac:dyDescent="0.25">
      <c r="A140" t="s">
        <v>182</v>
      </c>
    </row>
    <row r="141" spans="1:1" x14ac:dyDescent="0.25">
      <c r="A141" t="s">
        <v>183</v>
      </c>
    </row>
    <row r="142" spans="1:1" x14ac:dyDescent="0.25">
      <c r="A142" t="s">
        <v>184</v>
      </c>
    </row>
    <row r="143" spans="1:1" x14ac:dyDescent="0.25">
      <c r="A143" t="s">
        <v>185</v>
      </c>
    </row>
    <row r="144" spans="1:1" x14ac:dyDescent="0.25">
      <c r="A144" t="s">
        <v>186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f e 9 6 e 4 5 - 9 2 5 7 - 4 9 0 c - 9 a a 2 - f d 4 2 7 1 6 9 d 7 4 d "   x m l n s = " h t t p : / / s c h e m a s . m i c r o s o f t . c o m / D a t a M a s h u p " > A A A A A B Y D A A B Q S w M E F A A C A A g A 2 U X a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D Z R d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U X a X C i K R 7 g O A A A A E Q A A A B M A H A B G b 3 J t d W x h c y 9 T Z W N 0 a W 9 u M S 5 t I K I Y A C i g F A A A A A A A A A A A A A A A A A A A A A A A A A A A A C t O T S 7 J z M 9 T C I b Q h t Y A U E s B A i 0 A F A A C A A g A 2 U X a X H t Y x d + m A A A A 9 g A A A B I A A A A A A A A A A A A A A A A A A A A A A E N v b m Z p Z y 9 Q Y W N r Y W d l L n h t b F B L A Q I t A B Q A A g A I A N l F 2 l w P y u m r p A A A A O k A A A A T A A A A A A A A A A A A A A A A A P I A A A B b Q 2 9 u d G V u d F 9 U e X B l c 1 0 u e G 1 s U E s B A i 0 A F A A C A A g A 2 U X a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q 0 u T G v G G 1 N g x c J l v s y 5 X E A A A A A A g A A A A A A E G Y A A A A B A A A g A A A A 0 s Z n u O N q W i p Q w v q j w C D 5 X + 4 z e c J P I + U / B 6 n m E L O q A p g A A A A A D o A A A A A C A A A g A A A A c 4 N u b c R m c L o Z A N g q Y B o v m 5 p O x F u + g n T 5 u p h R 9 P 2 N 4 M 1 Q A A A A 6 e 0 6 l E 7 I J f q 3 Y k w l 1 q 2 l s d V s m 5 Q f C U A x 5 1 K u v 7 m O / j L z t G H w Z I / B O Z N k V c y m E s J y G 4 3 X G V M V a L 1 K n H G D E C D 9 I O m s J Q L x p P s F H j I B R g B k n 0 t A A A A A c r a Z D w D A x g n a E o g D G 8 s T b 4 O m F c O o S j G l Q Z m y f 4 1 D N l 2 L S + 0 q O H E G f M H 3 + d R U h h K J K q g l 4 Q 3 U 3 n o b Q t i a n j J Z 3 w = = < / D a t a M a s h u p > 
</file>

<file path=customXml/itemProps1.xml><?xml version="1.0" encoding="utf-8"?>
<ds:datastoreItem xmlns:ds="http://schemas.openxmlformats.org/officeDocument/2006/customXml" ds:itemID="{9C15AF69-3FB6-4893-97C9-2E90DBE09D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Inputs</vt:lpstr>
      <vt:lpstr>Revenue</vt:lpstr>
      <vt:lpstr>Lists</vt:lpstr>
      <vt:lpstr>CurrencyList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Jason McCaffrey</cp:lastModifiedBy>
  <cp:revision>0</cp:revision>
  <cp:lastPrinted>2026-06-26T03:24:00Z</cp:lastPrinted>
  <dcterms:created xsi:type="dcterms:W3CDTF">2026-06-25T17:34:13Z</dcterms:created>
  <dcterms:modified xsi:type="dcterms:W3CDTF">2026-06-26T08:01:09Z</dcterms:modified>
  <dc:language>en-US</dc:language>
</cp:coreProperties>
</file>